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8800" windowHeight="12030" tabRatio="968"/>
  </bookViews>
  <sheets>
    <sheet name="Головна" sheetId="1" r:id="rId1"/>
    <sheet name="DZD" sheetId="6" r:id="rId2"/>
    <sheet name="DZD.Водонагрівачі" sheetId="13" r:id="rId3"/>
    <sheet name="DZD.Баки" sheetId="14" r:id="rId4"/>
    <sheet name="DZD.Тени" sheetId="15" r:id="rId5"/>
    <sheet name="DZD.Розширювальні баки" sheetId="33" r:id="rId6"/>
    <sheet name="Atmos" sheetId="2" r:id="rId7"/>
    <sheet name="Atmos.На пелетах" sheetId="11" r:id="rId8"/>
    <sheet name="Atmos.Піролізні" sheetId="3" r:id="rId9"/>
    <sheet name="MoraTop" sheetId="9" r:id="rId10"/>
    <sheet name="MoraTop.Газові колонки" sheetId="25" r:id="rId11"/>
    <sheet name="MoraTop.Електричні котли" sheetId="24" r:id="rId12"/>
    <sheet name="Attack" sheetId="37" r:id="rId13"/>
    <sheet name="Attack.Піролізні" sheetId="36" r:id="rId14"/>
    <sheet name="Attack.на пелетах" sheetId="34" r:id="rId15"/>
    <sheet name="Чавунні твердопаливні котли" sheetId="35" r:id="rId16"/>
    <sheet name="Чавунні радіатори Viadrus" sheetId="31" r:id="rId17"/>
  </sheets>
  <definedNames>
    <definedName name="_xlnm.Print_Area" localSheetId="8">Atmos.Піролізні!$A$1:$Z$62</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97" i="11" l="1"/>
  <c r="F19" i="31"/>
  <c r="F20" i="31"/>
  <c r="F21" i="31"/>
  <c r="H16" i="33"/>
  <c r="H17" i="33"/>
  <c r="H18" i="33"/>
  <c r="H19" i="33"/>
  <c r="H20" i="33"/>
  <c r="H21" i="33"/>
  <c r="H22" i="33"/>
  <c r="H23" i="33"/>
  <c r="H24" i="33"/>
  <c r="H25" i="33"/>
  <c r="H26" i="33"/>
  <c r="H27" i="33"/>
  <c r="H28" i="33"/>
  <c r="H29" i="33"/>
  <c r="H30" i="33"/>
  <c r="H31" i="33"/>
  <c r="H32" i="33"/>
  <c r="H33" i="33"/>
  <c r="H34" i="33"/>
  <c r="H35" i="33"/>
  <c r="H15" i="33"/>
  <c r="G28" i="33"/>
  <c r="G18" i="33"/>
  <c r="G19" i="33"/>
  <c r="G20" i="33"/>
  <c r="G21" i="33"/>
  <c r="G22" i="33"/>
  <c r="G23" i="33"/>
  <c r="G24" i="33"/>
  <c r="G25" i="33"/>
  <c r="G26" i="33"/>
  <c r="G29" i="33"/>
  <c r="G30" i="33"/>
  <c r="G31" i="33"/>
  <c r="G32" i="33"/>
  <c r="G33" i="33"/>
  <c r="G34" i="33"/>
  <c r="G35" i="33"/>
  <c r="G16" i="33"/>
  <c r="G17" i="33"/>
  <c r="G15" i="33"/>
</calcChain>
</file>

<file path=xl/sharedStrings.xml><?xml version="1.0" encoding="utf-8"?>
<sst xmlns="http://schemas.openxmlformats.org/spreadsheetml/2006/main" count="1456" uniqueCount="920">
  <si>
    <t xml:space="preserve">Код </t>
  </si>
  <si>
    <t>Модель</t>
  </si>
  <si>
    <t>Потужність,  кВт</t>
  </si>
  <si>
    <t xml:space="preserve">Габарити, мм  висота х ширина x глубина </t>
  </si>
  <si>
    <t xml:space="preserve">Вага, кг </t>
  </si>
  <si>
    <t>1185х595х758</t>
  </si>
  <si>
    <t>1185х595х959</t>
  </si>
  <si>
    <t>25/27</t>
  </si>
  <si>
    <t>1185x675x959</t>
  </si>
  <si>
    <t>1260х678х959</t>
  </si>
  <si>
    <t>1260х678х1160</t>
  </si>
  <si>
    <t>1399х678х1160</t>
  </si>
  <si>
    <t>1690х970х1170</t>
  </si>
  <si>
    <t>1813х1010х1295</t>
  </si>
  <si>
    <t>1185х675х758</t>
  </si>
  <si>
    <t>1435х675х758</t>
  </si>
  <si>
    <t>1435х675х958</t>
  </si>
  <si>
    <t>1435х675х1117</t>
  </si>
  <si>
    <t>1435х675х858</t>
  </si>
  <si>
    <t>1260х680х845</t>
  </si>
  <si>
    <t>1260х680х1045</t>
  </si>
  <si>
    <t>1410х680х1045</t>
  </si>
  <si>
    <t>1558х678х1042</t>
  </si>
  <si>
    <t>1648х678х1068</t>
  </si>
  <si>
    <t xml:space="preserve"> </t>
  </si>
  <si>
    <t>Laddomat 21 /60</t>
  </si>
  <si>
    <t>Laddomat 21 /100</t>
  </si>
  <si>
    <t>Термостатичний вентиль для охолодження WATTS STS20*97</t>
  </si>
  <si>
    <t>Термостатичний вентиль для охолодження Honeywell TS 130-3/4*95</t>
  </si>
  <si>
    <t>Термостатичний вентиль для охолодження Honeywell TS 130-3/4*110</t>
  </si>
  <si>
    <t>Термометр спалювання DTU</t>
  </si>
  <si>
    <t>Димохід ATMOS 152мм довжина 580мм з отвором для чищення і патрубком</t>
  </si>
  <si>
    <t>Димохід ATMOS 180мм довжина 750мм з отвором для чищення і патрубком</t>
  </si>
  <si>
    <t>Димохід ATMOS 200мм довжина 800мм з отвором для чищення і патрубком</t>
  </si>
  <si>
    <t>Обмежувач тяги на димохід для діаметра 152мм до 180мм</t>
  </si>
  <si>
    <t>Електронно-термічний регулятор ACD01</t>
  </si>
  <si>
    <t>1813х1010х1095</t>
  </si>
  <si>
    <t>1280х670х678</t>
  </si>
  <si>
    <t>Роздрібна ціна, в EURO</t>
  </si>
  <si>
    <t>Котли на пелетах</t>
  </si>
  <si>
    <t>Піролізні котли</t>
  </si>
  <si>
    <t>Компактні котли на пелети, в комплекті з пальником А25 та ємкістю на пелети 175л</t>
  </si>
  <si>
    <t>4-15</t>
  </si>
  <si>
    <t>1411х674х1447</t>
  </si>
  <si>
    <t>Котел на пелети (без пальника)</t>
  </si>
  <si>
    <t>4 - 14</t>
  </si>
  <si>
    <t>1207x620x570</t>
  </si>
  <si>
    <t>4 - 19,5</t>
  </si>
  <si>
    <t>7 - 24</t>
  </si>
  <si>
    <t>1207x620x670</t>
  </si>
  <si>
    <t>6,5 - 22</t>
  </si>
  <si>
    <t>1405x606x652</t>
  </si>
  <si>
    <t>Комбінований газогенераторний котел на дерево (ручний режим) та пелети (автоматичний режим)</t>
  </si>
  <si>
    <t>20 / 4,5-15</t>
  </si>
  <si>
    <t>1665x643x757</t>
  </si>
  <si>
    <t>435</t>
  </si>
  <si>
    <t>27 / 6-20</t>
  </si>
  <si>
    <t>1665x643x957</t>
  </si>
  <si>
    <t>531</t>
  </si>
  <si>
    <t>30 / 6-20</t>
  </si>
  <si>
    <t>537</t>
  </si>
  <si>
    <t>35 / 6-20</t>
  </si>
  <si>
    <t>1742x678x957</t>
  </si>
  <si>
    <t>596</t>
  </si>
  <si>
    <t>дерев'яній пелеті 6-8мм. Перевагою цього пальника є автоматичне запалювання. ККД 85-90%.</t>
  </si>
  <si>
    <t>Пальник ATMOS A 25</t>
  </si>
  <si>
    <t>4 - 24</t>
  </si>
  <si>
    <t>До цього пальника підходять такі шнеки:</t>
  </si>
  <si>
    <t>Шнек DA 1500 довжина 1,5м  діаметр 75мм-тільки для котлів, в яких пальник</t>
  </si>
  <si>
    <t>монтується збоку</t>
  </si>
  <si>
    <t>Шнек DA 2000 довжина 2м  діаметр 75мм-тільки для котлів, в яких пальник</t>
  </si>
  <si>
    <t>монтується у верхній дверція</t>
  </si>
  <si>
    <t>Шнек DA 2500 довжина 2,5м  діаметр 75мм</t>
  </si>
  <si>
    <t xml:space="preserve">пдходить для всіх </t>
  </si>
  <si>
    <t>Шнек DA 3000 довжина 3м  діаметр 75мм</t>
  </si>
  <si>
    <t>котлів на пелети</t>
  </si>
  <si>
    <t>Шнек DA 4000 довжина 4м  діаметр 75мм</t>
  </si>
  <si>
    <t>Atmos</t>
  </si>
  <si>
    <t>Котел на пелети ( пальник не входить у вартість )</t>
  </si>
  <si>
    <t>8,9 - 29,8</t>
  </si>
  <si>
    <t>1405x606x954</t>
  </si>
  <si>
    <t>8,9 - 40</t>
  </si>
  <si>
    <t>13,5 - 45</t>
  </si>
  <si>
    <t>1405x606x1152</t>
  </si>
  <si>
    <t>Перевагою цього пальника є автоматичне запалювання. ККД 85-90%.</t>
  </si>
  <si>
    <t>Пальник ATMOS A 45</t>
  </si>
  <si>
    <t>8,5-49</t>
  </si>
  <si>
    <t>Шнек DRA 50 довжина 1,7м діаметр 80мм</t>
  </si>
  <si>
    <t>Шнек DRA 50 довжина 2,5м діаметр 80мм</t>
  </si>
  <si>
    <t>Шнек DRA 50 довжина 4м діаметр 80мм</t>
  </si>
  <si>
    <t>Шнек DRA 50 довжина 5м діаметр 80мм</t>
  </si>
  <si>
    <t>Ємкості на пелети підходять до всіх котлів</t>
  </si>
  <si>
    <t>Ємкість  250 л</t>
  </si>
  <si>
    <t>1250х480</t>
  </si>
  <si>
    <t>Ємкість  500 л</t>
  </si>
  <si>
    <t>1250х760</t>
  </si>
  <si>
    <t>Ємкість 1000 л</t>
  </si>
  <si>
    <t>1250х1040</t>
  </si>
  <si>
    <t xml:space="preserve">Як додаткове обладнання, можна замовити автоматичний відвід попелу для котлів DxxP </t>
  </si>
  <si>
    <t>Для D14P, D21P</t>
  </si>
  <si>
    <t>Для D25P, D31P</t>
  </si>
  <si>
    <t>Для D15P, D20P</t>
  </si>
  <si>
    <t>Для D30P, D40P</t>
  </si>
  <si>
    <t>Для D50P</t>
  </si>
  <si>
    <t>Попільники для автоматичного відводу попела</t>
  </si>
  <si>
    <t>28 літрів</t>
  </si>
  <si>
    <t>68 літрів</t>
  </si>
  <si>
    <t>135 літрів</t>
  </si>
  <si>
    <t xml:space="preserve">Пневматичне чищення пальна А25 (в комплекті з компресором) для D14P, D15P, D21P, D25P, </t>
  </si>
  <si>
    <t>Комплект СР25К для пальника А25</t>
  </si>
  <si>
    <t>Котел на пелети D80P в комплекті з попільником, комплектується як стандартні котли на пелети</t>
  </si>
  <si>
    <t>24-80</t>
  </si>
  <si>
    <t>Для цих котлів призначений пальник Atmos A 85, який працює на якісній білій дерев'яній пелеті 6-8мм.</t>
  </si>
  <si>
    <t>Перевагою цього пальника є автоматичне запалювання. ККД 85-90%. В комплект пальника входить</t>
  </si>
  <si>
    <t>пневматичне чищення пальника разом із компресором</t>
  </si>
  <si>
    <t>Пальник ATMOS A 85</t>
  </si>
  <si>
    <t>80</t>
  </si>
  <si>
    <t xml:space="preserve">Ємкості на пелети  </t>
  </si>
  <si>
    <t xml:space="preserve">Як додаткове обладнання, до цього котла можна докупити автоматичний відвід попелу, який </t>
  </si>
  <si>
    <t>складається з :</t>
  </si>
  <si>
    <t>Обладнання для відводу попела</t>
  </si>
  <si>
    <t>ПРИКЛАД КОМПЛЕКТУ КОТЛА НА ПЕЛЕТИ</t>
  </si>
  <si>
    <t>D 21 P</t>
  </si>
  <si>
    <t>Шнек DA 1500 довжина 1,5м  діаметр 75мм</t>
  </si>
  <si>
    <t>РАЗОМ</t>
  </si>
  <si>
    <t>Водонагрівачі</t>
  </si>
  <si>
    <t>Потужність ел.тена, кВт</t>
  </si>
  <si>
    <t>Габаритні розміри, мм</t>
  </si>
  <si>
    <t>ЕЛЕКТРИЧНІ ВОДОНАГРІВАЧІ</t>
  </si>
  <si>
    <t>-</t>
  </si>
  <si>
    <t>OKHE 100 SMART</t>
  </si>
  <si>
    <t xml:space="preserve">885x550x520 </t>
  </si>
  <si>
    <t>OKHE 125 SMART</t>
  </si>
  <si>
    <t>1050x550x520</t>
  </si>
  <si>
    <t>OKHE 160 SMART</t>
  </si>
  <si>
    <t>1235x550x520</t>
  </si>
  <si>
    <t>617x523x318</t>
  </si>
  <si>
    <t>845x523x318</t>
  </si>
  <si>
    <t>1112x523x318</t>
  </si>
  <si>
    <t>1327x523x318</t>
  </si>
  <si>
    <t>1552x523x318</t>
  </si>
  <si>
    <t>Бойлери електричні, навісні, вертикальні, прямокутні, робочий тиск 6 Бар</t>
  </si>
  <si>
    <t>OKHE   80</t>
  </si>
  <si>
    <t>OKHE 100</t>
  </si>
  <si>
    <t>OKHE 125</t>
  </si>
  <si>
    <t>OKHE 160</t>
  </si>
  <si>
    <t>Бойлери електричні, навісні, вертикальні, круглі, робочий тиск 6 Бар</t>
  </si>
  <si>
    <t xml:space="preserve">OKCE   50  </t>
  </si>
  <si>
    <t>585х524</t>
  </si>
  <si>
    <t xml:space="preserve">OKCE   80  </t>
  </si>
  <si>
    <t>757х524</t>
  </si>
  <si>
    <t xml:space="preserve">OKCE 100  </t>
  </si>
  <si>
    <t>902х524</t>
  </si>
  <si>
    <t xml:space="preserve">OKCE 125  </t>
  </si>
  <si>
    <t>1067х524</t>
  </si>
  <si>
    <t xml:space="preserve">OKCE 160  </t>
  </si>
  <si>
    <t>1255х524</t>
  </si>
  <si>
    <t>OKCE 200</t>
  </si>
  <si>
    <t>1290х584</t>
  </si>
  <si>
    <t>Бойлери електричні, навісні, горизонтальні, робочий тиск 6 Бар</t>
  </si>
  <si>
    <t xml:space="preserve">OKCEV 100 </t>
  </si>
  <si>
    <t xml:space="preserve">OKCEV 125  </t>
  </si>
  <si>
    <t xml:space="preserve">OKCEV 160 </t>
  </si>
  <si>
    <t>Бойлери електричні, навісні, малооб'ємні, безтискові</t>
  </si>
  <si>
    <t>BTO 5 UP</t>
  </si>
  <si>
    <t>355х256х213</t>
  </si>
  <si>
    <t>BTO 5 IN</t>
  </si>
  <si>
    <t>BTO 10 UP</t>
  </si>
  <si>
    <t>475х350х265</t>
  </si>
  <si>
    <t>BTO 10 IN</t>
  </si>
  <si>
    <t>Бойлери електричні, навісні, малооб'ємні,  робочий тиск 6 Бар</t>
  </si>
  <si>
    <t>345x260x265</t>
  </si>
  <si>
    <t>475x350x265</t>
  </si>
  <si>
    <t>TO 15 UP</t>
  </si>
  <si>
    <t>475x350x310</t>
  </si>
  <si>
    <t>TO 15 IN</t>
  </si>
  <si>
    <t>579x502x263</t>
  </si>
  <si>
    <t xml:space="preserve">Новинка! Протічний тисковий електричний водонагрівач, робочий тиск 6 Бар  </t>
  </si>
  <si>
    <t xml:space="preserve">MX 2207 </t>
  </si>
  <si>
    <t>4,5/7,0</t>
  </si>
  <si>
    <t xml:space="preserve">207х199х140 </t>
  </si>
  <si>
    <t>MX 2209</t>
  </si>
  <si>
    <t>5,5/9,0</t>
  </si>
  <si>
    <t>207х199х140</t>
  </si>
  <si>
    <t>MX 2211</t>
  </si>
  <si>
    <t>5,5/11,0</t>
  </si>
  <si>
    <t>Бойлери електричні, стаціонарні, робочий тиск 6 Бар з вмонтованим електричним теном</t>
  </si>
  <si>
    <t xml:space="preserve">OKCE 100 S/2,2kW  </t>
  </si>
  <si>
    <t xml:space="preserve">OKCE 125 S/2,2kW  </t>
  </si>
  <si>
    <t>1050х524</t>
  </si>
  <si>
    <t>Бойлери електричні, стаціонарні, робочий тиск 6 Бар з можливістю монтажу електричного тену типу ТРК</t>
  </si>
  <si>
    <t>OKCE 160 S (фланець 210mm)</t>
  </si>
  <si>
    <t>1047х584</t>
  </si>
  <si>
    <t>OKCE 200 S (фланець 210mm)</t>
  </si>
  <si>
    <t>1357х584</t>
  </si>
  <si>
    <t>OKCE 250 S (фланець 210mm)</t>
  </si>
  <si>
    <t>1537х584</t>
  </si>
  <si>
    <t xml:space="preserve">Бойлери електричні, стаціонарні, теплоізольовані з фланцем під електричний тен, 10 Бар  </t>
  </si>
  <si>
    <t>OKCE 300 S/1MPa</t>
  </si>
  <si>
    <t>1578х670</t>
  </si>
  <si>
    <t>OKCE 500 S/1MPa</t>
  </si>
  <si>
    <t>1924х700</t>
  </si>
  <si>
    <t>КОМБІНОВАНІ ВОДОНАГРІВАЧІ</t>
  </si>
  <si>
    <t>Бойлери комбіновані (з теплообміником та електричним теном), навісні, вертикальні, робочий тиск 6 Бар</t>
  </si>
  <si>
    <t xml:space="preserve">OKC 80  </t>
  </si>
  <si>
    <t xml:space="preserve">OKC 125  </t>
  </si>
  <si>
    <t xml:space="preserve">OKC 160 </t>
  </si>
  <si>
    <t>OKC 200</t>
  </si>
  <si>
    <t xml:space="preserve">OKC 100/1 m2  </t>
  </si>
  <si>
    <t xml:space="preserve">OKC 125/1 m2  </t>
  </si>
  <si>
    <t xml:space="preserve">OKC 160/1 m2  </t>
  </si>
  <si>
    <t>OKC 200/1 m2</t>
  </si>
  <si>
    <t>Бойлери комбіновані (з теплообмінником та електричним теном), навісні, горизонтальні, робочий тиск 6 Бар</t>
  </si>
  <si>
    <t>OKCV 125 /праве підключення</t>
  </si>
  <si>
    <t>OKCV 160 /праве підключення</t>
  </si>
  <si>
    <t>OKCV 200 /праве підключення</t>
  </si>
  <si>
    <t>ВОДОНАГРІВАЧІ НЕПРЯМОГО НАГРІВУ</t>
  </si>
  <si>
    <t>Бойлери стаціонарні, непрямого нагріву з одним теплообмінником, та вмонтованим електричн. теном, тиск 6 Бар</t>
  </si>
  <si>
    <t xml:space="preserve">OKCE 100 NTR/2,2kW  </t>
  </si>
  <si>
    <t xml:space="preserve">OKCE 125 NTR/2,2kW  </t>
  </si>
  <si>
    <t>1356х584</t>
  </si>
  <si>
    <t>24/35</t>
  </si>
  <si>
    <t>1579х670</t>
  </si>
  <si>
    <t>Бойлери непрямого нагріву з одним теплообмінником, стаціон., з боковим фланцем під ел.тен ТРК, 6 Бар</t>
  </si>
  <si>
    <t>OKC 160 NTR/BP</t>
  </si>
  <si>
    <t>OKC 200 NTR/BP</t>
  </si>
  <si>
    <t>OKC 300 NTR/BP</t>
  </si>
  <si>
    <t>1552х670</t>
  </si>
  <si>
    <t>OKC 500 NTR/BP</t>
  </si>
  <si>
    <t>Бойлери непрямого нагріву з двома теплообмінниками, стаціон., з боковим фланцем під ел.тен ТРК, 6 Бар</t>
  </si>
  <si>
    <t>OKC 200 NTRR/BP</t>
  </si>
  <si>
    <t>24/24</t>
  </si>
  <si>
    <t>OKC 300 NTRR/BP</t>
  </si>
  <si>
    <t>OKC 500 NTRR/BP</t>
  </si>
  <si>
    <t>37/59</t>
  </si>
  <si>
    <t>1892х700</t>
  </si>
  <si>
    <t>Бойлери непрямого нагріву з одним теплообмінником, стаціонарні, без бокового фланця, 6 Бар</t>
  </si>
  <si>
    <t xml:space="preserve">OKC 100 NTR  </t>
  </si>
  <si>
    <t xml:space="preserve">OKC 125 NTR  </t>
  </si>
  <si>
    <t xml:space="preserve">OKC 160 NTR </t>
  </si>
  <si>
    <t>OKC 200 NTR</t>
  </si>
  <si>
    <t>1400х584</t>
  </si>
  <si>
    <t>Бойлери непрямого нагріву з двома теплообмінниками, стаціонарні, без бокового фланця, 6 Бар</t>
  </si>
  <si>
    <t>OKC 200 NTRR</t>
  </si>
  <si>
    <t>Бойлери непрямого нагріву, стаціонарні, з верхнім підключенням, без бокового фланця, 6 Бар</t>
  </si>
  <si>
    <t xml:space="preserve">OKC 100 NTR/HV  </t>
  </si>
  <si>
    <t xml:space="preserve">OKC 125 NTR/HV  </t>
  </si>
  <si>
    <t xml:space="preserve">OKC 160 NTR/HV  </t>
  </si>
  <si>
    <t>1092х584</t>
  </si>
  <si>
    <t>Бойлери непрямого нагріву, стаціонарні, прямокутні з верхнім підключенням, без бокового фланця, 6 Бар</t>
  </si>
  <si>
    <t>ОКН 100 NTR/HV</t>
  </si>
  <si>
    <t>897х520х520</t>
  </si>
  <si>
    <t>ОКН 125 NTR/HV</t>
  </si>
  <si>
    <t>1058х524х520</t>
  </si>
  <si>
    <t>Бойлери непрямого нагріву для теплових насосів, стаціонарні, з боковим фланцем під електр.тен, 10 Бар</t>
  </si>
  <si>
    <t>OKC 250 NTR/HP</t>
  </si>
  <si>
    <t>1536х584</t>
  </si>
  <si>
    <t>OKC 300 NTR/HP</t>
  </si>
  <si>
    <t>1558x670</t>
  </si>
  <si>
    <t>OKC 500 NTR/HP</t>
  </si>
  <si>
    <t>1921x700</t>
  </si>
  <si>
    <t>Бойлери непрямого нагріву з двома теплообмінниками, стаціонарні, для солярних систем,  10 Бар</t>
  </si>
  <si>
    <t>OKC 200 NTRR/SOL</t>
  </si>
  <si>
    <t>19/19</t>
  </si>
  <si>
    <t>1377x584</t>
  </si>
  <si>
    <t>OKC 250 NTRR/SOL</t>
  </si>
  <si>
    <t>19/24</t>
  </si>
  <si>
    <t>1557x584</t>
  </si>
  <si>
    <t>OKC 300 NTRR/SOL</t>
  </si>
  <si>
    <t>19/29</t>
  </si>
  <si>
    <t>1791x600</t>
  </si>
  <si>
    <t>Код</t>
  </si>
  <si>
    <t>Габарити, діаметр х висота  без ізоляції, мм</t>
  </si>
  <si>
    <t>Об'єм акумул. ємкості, л</t>
  </si>
  <si>
    <t>Об'єм  вмонтов. бойлера на ГВП, л</t>
  </si>
  <si>
    <t>Фланец під електричний тен</t>
  </si>
  <si>
    <t>Патрубок під електричний тен</t>
  </si>
  <si>
    <t>Площа вернього теплообм., м²</t>
  </si>
  <si>
    <t>Площа нижнього теплообм., м²</t>
  </si>
  <si>
    <t>Ціна без ізоляції,  в EURO</t>
  </si>
  <si>
    <t>NAD 100 v1</t>
  </si>
  <si>
    <t>584х807</t>
  </si>
  <si>
    <t>41</t>
  </si>
  <si>
    <t>6/4</t>
  </si>
  <si>
    <t>NAD 250 v1(TJ 6/4")</t>
  </si>
  <si>
    <t>584х1570</t>
  </si>
  <si>
    <t>63</t>
  </si>
  <si>
    <t>NAD 500 v1(TJ 6/4")</t>
  </si>
  <si>
    <t>600х1974</t>
  </si>
  <si>
    <t>85</t>
  </si>
  <si>
    <t>210</t>
  </si>
  <si>
    <t>NAD 750 v1(TJ 6/4")</t>
  </si>
  <si>
    <t>750х2020</t>
  </si>
  <si>
    <t>109</t>
  </si>
  <si>
    <t>NAD 1000 v1(TJ 6/4")</t>
  </si>
  <si>
    <t>850х2035</t>
  </si>
  <si>
    <t>126</t>
  </si>
  <si>
    <t>Вага,     в кг</t>
  </si>
  <si>
    <t xml:space="preserve">АККУМУЛЮЮЧІ ЄМКОСТІ DRAZICE БЕЗ ВНУТРІШНЬОГО БАКА  </t>
  </si>
  <si>
    <t>Максимальний тиск в аккумулюючій ємкості - 3бар</t>
  </si>
  <si>
    <t>Максимальна температура в аккумулюючій ємкості - 90°С</t>
  </si>
  <si>
    <t>Максимальний тиск в бойлері для системи ГВП - 6бар</t>
  </si>
  <si>
    <t>Максимальна температура в бойлері для системи ГВП - 90°С</t>
  </si>
  <si>
    <t>Максимальний тиск в теплообміннику - 10бар</t>
  </si>
  <si>
    <t>Максимальна температура в теплообміннику - 110°С</t>
  </si>
  <si>
    <t>АККУМУЛЮЮЧІ ЄМКОСТІ DRAZICE  NAD 250, 500, 750, 1000 v1</t>
  </si>
  <si>
    <t>Акумулюючі баки</t>
  </si>
  <si>
    <t>АККУМУЛЮЮЧІ ЄМКОСТІ DRAZICE  NAD 500, 750, 1000 v2</t>
  </si>
  <si>
    <t>600х1965</t>
  </si>
  <si>
    <t>NAD 750 v2</t>
  </si>
  <si>
    <t>101</t>
  </si>
  <si>
    <t>NAD 1000 v2</t>
  </si>
  <si>
    <t>114</t>
  </si>
  <si>
    <t>АККУМУЛЮЮЧІ ЄМКОСТІ DRAZICE  NAD 500, 750, 1000 v3</t>
  </si>
  <si>
    <t>NAD 300 v3</t>
  </si>
  <si>
    <t>550x1610</t>
  </si>
  <si>
    <t>60</t>
  </si>
  <si>
    <t>4х6/4</t>
  </si>
  <si>
    <t>NAD 500 v3</t>
  </si>
  <si>
    <t>87</t>
  </si>
  <si>
    <t>NAD 750 v3</t>
  </si>
  <si>
    <t>110</t>
  </si>
  <si>
    <t>NAD 1000 v3</t>
  </si>
  <si>
    <t>АККУМУЛЮЮЧІ ЄМКОСТІ DRAZICE  NAD 500, 750, 1000 v4</t>
  </si>
  <si>
    <t>NAD 500 v4</t>
  </si>
  <si>
    <t>1,5</t>
  </si>
  <si>
    <t>NAD 750 v4</t>
  </si>
  <si>
    <t>135</t>
  </si>
  <si>
    <t>NAD 1000 v4</t>
  </si>
  <si>
    <t>850х2053</t>
  </si>
  <si>
    <t>149</t>
  </si>
  <si>
    <t xml:space="preserve">АККУМУЛЮЮЧІ ЄМКОСТІ DRAZICE З ВНУТРІШНІМ БАКОМ  </t>
  </si>
  <si>
    <t>АККУМУЛЮЮЧІ ЄМКОСТІ DRAZICE NADO 500, 750, 1000 v1</t>
  </si>
  <si>
    <t xml:space="preserve">NADO 500 /140 v1 </t>
  </si>
  <si>
    <t>600х1970</t>
  </si>
  <si>
    <t>100</t>
  </si>
  <si>
    <t>113</t>
  </si>
  <si>
    <t>NADO 750 / 140 v1</t>
  </si>
  <si>
    <t>750х2028</t>
  </si>
  <si>
    <t>140</t>
  </si>
  <si>
    <t>137</t>
  </si>
  <si>
    <t>NADO 1000 /140 v1</t>
  </si>
  <si>
    <t>850х2040</t>
  </si>
  <si>
    <t>152</t>
  </si>
  <si>
    <t xml:space="preserve">NADO 500 /200 v1 </t>
  </si>
  <si>
    <t>127</t>
  </si>
  <si>
    <t>750</t>
  </si>
  <si>
    <t xml:space="preserve">NADO 750 / 200 v1 </t>
  </si>
  <si>
    <t>151</t>
  </si>
  <si>
    <t>180</t>
  </si>
  <si>
    <t>NADO 1000 /200 v1</t>
  </si>
  <si>
    <t>166</t>
  </si>
  <si>
    <t>АККУМУЛЮЮЧІ ЄМКОСТІ DRAZICE NADO 500, 750, 1000 v2</t>
  </si>
  <si>
    <t>NADO 500 /140 v2</t>
  </si>
  <si>
    <t>143</t>
  </si>
  <si>
    <t>NADO 750 /140 v2</t>
  </si>
  <si>
    <t>168</t>
  </si>
  <si>
    <t>NADO 1000 /140 v2</t>
  </si>
  <si>
    <t>АККУМУЛЮЮЧІ ЄМКОСТІ DRAZICE NADO 500, 750, 1000 v6</t>
  </si>
  <si>
    <t>NADO 300/20 v6</t>
  </si>
  <si>
    <t>600х1610</t>
  </si>
  <si>
    <t>20</t>
  </si>
  <si>
    <t>111</t>
  </si>
  <si>
    <t>2х6/4</t>
  </si>
  <si>
    <t>6,25</t>
  </si>
  <si>
    <t>NADO 500/25 v6</t>
  </si>
  <si>
    <t>23</t>
  </si>
  <si>
    <t>134</t>
  </si>
  <si>
    <t>NADO 750/35 v6</t>
  </si>
  <si>
    <t>32</t>
  </si>
  <si>
    <t>165</t>
  </si>
  <si>
    <t>8,5</t>
  </si>
  <si>
    <t>NADO 1000/45 v6</t>
  </si>
  <si>
    <t>37</t>
  </si>
  <si>
    <t>197</t>
  </si>
  <si>
    <t>10</t>
  </si>
  <si>
    <t>АККУМУЛЮЮЧІ ЄМКОСТІ ДЛЯ ТЕПЛОВИХ НАСОСІВ - DRAZICE UKV 300, 500</t>
  </si>
  <si>
    <t xml:space="preserve">Бак UKV застосовується з окремим управлінням опалювальної системи. В такому випадку тепловий насос наповнює бак UKV в режимі рухомої або </t>
  </si>
  <si>
    <t xml:space="preserve">плавної конденсації. Окрема керуюча функція управляє розподілом тепла від UKV до споживача. UKV також можна застосувати для збільшення </t>
  </si>
  <si>
    <t>обсягу системи та захисту від несправностей. Баки поставляються з ізоляцією.</t>
  </si>
  <si>
    <t>UKV 300</t>
  </si>
  <si>
    <t>650х1580</t>
  </si>
  <si>
    <t>1х6/4</t>
  </si>
  <si>
    <t>UKV 500</t>
  </si>
  <si>
    <t>700х1937</t>
  </si>
  <si>
    <t>103</t>
  </si>
  <si>
    <t>Ізоляція DZD NEODUL LB PP 80 мм - клас В</t>
  </si>
  <si>
    <t>Ціна в EURO</t>
  </si>
  <si>
    <t>NAD 300v3</t>
  </si>
  <si>
    <t>NAD(O)500v1v4v5(v1v2v3)</t>
  </si>
  <si>
    <t>NAD(O)750v1v4v5(v1v2v3)</t>
  </si>
  <si>
    <t>NAD(O)1000v1v4v5(v1v2v3)</t>
  </si>
  <si>
    <t>NAD 500v2</t>
  </si>
  <si>
    <t>NAD 750v2</t>
  </si>
  <si>
    <t>NAD 1000v2</t>
  </si>
  <si>
    <t>NAD 1000v3</t>
  </si>
  <si>
    <t>NADO 500/25v6</t>
  </si>
  <si>
    <t>NADO 750/35v6</t>
  </si>
  <si>
    <t>NADO 1000/45v6</t>
  </si>
  <si>
    <t>Ізоляція UA-товщина 80 мм</t>
  </si>
  <si>
    <t>для  ємкостей NAD 500 v2</t>
  </si>
  <si>
    <t>для  ємкостей NAD 750 v2</t>
  </si>
  <si>
    <t>для  ємкостей NAD 1000 v2</t>
  </si>
  <si>
    <t>для  ємкостей NAD(O) 500 v1v4v5 (v1v2v3)</t>
  </si>
  <si>
    <t>для  ємкостей NAD(O) 750 v1v4v5 (v1v2v3)</t>
  </si>
  <si>
    <t>для  ємкостей NAD(O) 1000v1v4v5 (v1v2v3)</t>
  </si>
  <si>
    <t>Бак UKV застосовується з окремим управлінням опалювальної системи. В такому випадку тепловий насос наповнює бак UKV в режимі рухом</t>
  </si>
  <si>
    <t>Інтелектуальні електричні бойлери, навісні, вертикальні, прямокутні - 2018 року виробництва</t>
  </si>
  <si>
    <t>Потужність електротена, кВт</t>
  </si>
  <si>
    <t>Габарити, висота х діаметр, мм</t>
  </si>
  <si>
    <t>ЕЛЕКТРИЧНІ ТЕНИ ДО БОЙЛЕРІВ ТА АКУМУЛЮЮЧИХ БАКІВ</t>
  </si>
  <si>
    <t>Електричний нагрівальний елемент різьбовий типу TJ G 6/4"</t>
  </si>
  <si>
    <t>325х140х140</t>
  </si>
  <si>
    <t>380х140х140</t>
  </si>
  <si>
    <t>405х140х140</t>
  </si>
  <si>
    <t>450х140х140</t>
  </si>
  <si>
    <t>500х140х140</t>
  </si>
  <si>
    <t>520х140х140</t>
  </si>
  <si>
    <t>685х140х140</t>
  </si>
  <si>
    <t>720х140х140</t>
  </si>
  <si>
    <t>Додатковий тен у фланці з керамічним елем. для бойлерів з діаметром фланця 150мм та 168мм</t>
  </si>
  <si>
    <t xml:space="preserve">ТРK 150-8/2,2kW    </t>
  </si>
  <si>
    <t xml:space="preserve">ТРK 168-8/2,2kW    </t>
  </si>
  <si>
    <t>Додатковий тен у фланці з керамічним елементом для бойлерів з діаметром фланця 210мм</t>
  </si>
  <si>
    <t>TPK 210-12/2,2 kW</t>
  </si>
  <si>
    <t>TPK 210-12/6,6kW</t>
  </si>
  <si>
    <t>6,6</t>
  </si>
  <si>
    <t>8-12</t>
  </si>
  <si>
    <t>Вмонтований електричний елемент тип R для ОКС 300-1000NTR,NTRR/1МПа; ОКСЕ 400-1000S</t>
  </si>
  <si>
    <t>REU 18-2,5</t>
  </si>
  <si>
    <t>RDU 18-3,8</t>
  </si>
  <si>
    <t>RDU 18-5</t>
  </si>
  <si>
    <t>RDU 18-6</t>
  </si>
  <si>
    <t>RDW /RDU 18-7,5</t>
  </si>
  <si>
    <t>RDW /RDU 18-10</t>
  </si>
  <si>
    <t>RSW 18-12</t>
  </si>
  <si>
    <t>RSW 18-15</t>
  </si>
  <si>
    <t>Редукційний фланець</t>
  </si>
  <si>
    <t>D172/150mm+6/4 до OKC 300NTRR/SOL</t>
  </si>
  <si>
    <t>225/150</t>
  </si>
  <si>
    <t>210/150</t>
  </si>
  <si>
    <t>225/210</t>
  </si>
  <si>
    <t>ПІРОЛІЗНІ КОТЛИ НА ДЕРЕВО ATTACK</t>
  </si>
  <si>
    <t>ATTACK DP</t>
  </si>
  <si>
    <t>Виробництво-Словаччина</t>
  </si>
  <si>
    <t>Потужність  (kW)</t>
  </si>
  <si>
    <t>Вага (кг)</t>
  </si>
  <si>
    <t>Висота/ширина/ глубина (мм)</t>
  </si>
  <si>
    <t>Довжина камери спалювання (мм)</t>
  </si>
  <si>
    <t>25DPNS</t>
  </si>
  <si>
    <t>Піролізний котел  ATTACK 25 DP STANDARD</t>
  </si>
  <si>
    <t>1240/700/1090</t>
  </si>
  <si>
    <t>590</t>
  </si>
  <si>
    <t>25DPNP</t>
  </si>
  <si>
    <t>Піролізний котел  ATTACK 25 DP PROFI</t>
  </si>
  <si>
    <t>10-25</t>
  </si>
  <si>
    <t>370</t>
  </si>
  <si>
    <t>35DPNS</t>
  </si>
  <si>
    <t>Піролізний котел  ATTACK 35 DP STANDARD</t>
  </si>
  <si>
    <t>35</t>
  </si>
  <si>
    <t>405</t>
  </si>
  <si>
    <t>1240/700/1190</t>
  </si>
  <si>
    <t>690</t>
  </si>
  <si>
    <t>35DPNP</t>
  </si>
  <si>
    <t>Піролізний котел  ATTACK 35 DP PROFI</t>
  </si>
  <si>
    <t>14-35</t>
  </si>
  <si>
    <t>45DPNS</t>
  </si>
  <si>
    <t>Піролізний котел  ATTACK 45 DP STANDARD</t>
  </si>
  <si>
    <t>45</t>
  </si>
  <si>
    <t>430</t>
  </si>
  <si>
    <t>1240/700/1295</t>
  </si>
  <si>
    <t>790</t>
  </si>
  <si>
    <t>45DPNP</t>
  </si>
  <si>
    <t>Піролізний котел  ATTACK 45 DP PROFI</t>
  </si>
  <si>
    <t>18-45</t>
  </si>
  <si>
    <t>ATTACK DPX</t>
  </si>
  <si>
    <t xml:space="preserve">Котел для газифікації деревини АТТАСК DPX призначений для економного та екологічного опалення житлових будинків, котеджів, невеликих заводів, робочих цехів і подібних об'єктів. Рекомедованим паливом для АТТАСК DPX є суха деревина, але в цих котлах мохна спалювати брикети Pini Kay  При повному використанні буферної ємності  існує можливість безперервного горіння палива від 8 до 12 годин. Котли ATTACK DPX оснащені більш ефективним  трубчастим теплообмінником . ККД котла ATTACK DPX складає 90%. Газифікація деревини в котлі АТТАСК робить з котла якісний виріб за найсучаснішими технологіями на базі новітніх досліджень. Котел виготовлений з якісної котлової сталі товщиною 6-8мм. Гарантія складає 36 місяців, за умови правильного монтажу і експлуатації котла. </t>
  </si>
  <si>
    <t xml:space="preserve">МОДИФІКАЦІЇ КОТЛІВ АТТАСК  DPX </t>
  </si>
  <si>
    <t>15DPXS</t>
  </si>
  <si>
    <t>Піролізний котел ATTACK 15 DPX STANDARD</t>
  </si>
  <si>
    <t>1240/700/840</t>
  </si>
  <si>
    <t>350</t>
  </si>
  <si>
    <t>15DPXP</t>
  </si>
  <si>
    <t>Піролізний котел ATTACK 15 DPX PROFI</t>
  </si>
  <si>
    <t>7,5-15</t>
  </si>
  <si>
    <t>25DPXS</t>
  </si>
  <si>
    <t>Піролізний котел ATTACK 25 DPX STANDARD</t>
  </si>
  <si>
    <t>25</t>
  </si>
  <si>
    <t>1240/700/1240</t>
  </si>
  <si>
    <t>550</t>
  </si>
  <si>
    <t>25DPXP</t>
  </si>
  <si>
    <t>Піролізний котел ATTACK 25 DPX PROFI</t>
  </si>
  <si>
    <t>12,5-25</t>
  </si>
  <si>
    <t>30DPXS</t>
  </si>
  <si>
    <t>Піролізний котел ATTACK 30 DPX STANDARD</t>
  </si>
  <si>
    <t>30</t>
  </si>
  <si>
    <t>460</t>
  </si>
  <si>
    <t>1240/700/1340</t>
  </si>
  <si>
    <t>650</t>
  </si>
  <si>
    <t>30DPXP</t>
  </si>
  <si>
    <t>Піролізний котел ATTACK 30 DPX PROFI</t>
  </si>
  <si>
    <t>15-30</t>
  </si>
  <si>
    <t>35DPXS</t>
  </si>
  <si>
    <t>Піролізний котел ATTACK 35 DPX STANDARD</t>
  </si>
  <si>
    <t>35DPXP</t>
  </si>
  <si>
    <t>Піролізний котел ATTACK 35 DPX PROFI</t>
  </si>
  <si>
    <t>17,5-35</t>
  </si>
  <si>
    <t>40DPXS</t>
  </si>
  <si>
    <t>Піролізний котел ATTACK 40 DPX STANDARD</t>
  </si>
  <si>
    <t>40</t>
  </si>
  <si>
    <t>490</t>
  </si>
  <si>
    <t>1240/700/1440</t>
  </si>
  <si>
    <t>40DPXP</t>
  </si>
  <si>
    <t>Піролізний котел ATTACK 40 DPX PROFI</t>
  </si>
  <si>
    <t>20-40</t>
  </si>
  <si>
    <t>45DPXS</t>
  </si>
  <si>
    <t>Піролізний котел ATTACK 45 DPX STANDARD</t>
  </si>
  <si>
    <t>45DPXP</t>
  </si>
  <si>
    <t>Піролізний котел ATTACK 45 DPX PROFI</t>
  </si>
  <si>
    <t>22,5-45</t>
  </si>
  <si>
    <t>760</t>
  </si>
  <si>
    <t>80DPXP</t>
  </si>
  <si>
    <t>Піролізний котел ATTACK 80 DPX PROFI</t>
  </si>
  <si>
    <t>32-80</t>
  </si>
  <si>
    <t>800</t>
  </si>
  <si>
    <t>1575/915/1340</t>
  </si>
  <si>
    <t>1000</t>
  </si>
  <si>
    <t>12-30</t>
  </si>
  <si>
    <t>16-40</t>
  </si>
  <si>
    <t>Додаткове обладнання</t>
  </si>
  <si>
    <t>PV150</t>
  </si>
  <si>
    <t>Додаткова витяжка відпрацьованих газів</t>
  </si>
  <si>
    <r>
      <rPr>
        <b/>
        <sz val="11"/>
        <color theme="1"/>
        <rFont val="Calibri"/>
        <family val="2"/>
        <charset val="204"/>
        <scheme val="minor"/>
      </rPr>
      <t>* ATTACK DP  STANDARD</t>
    </r>
    <r>
      <rPr>
        <sz val="11"/>
        <color theme="1"/>
        <rFont val="Calibri"/>
        <family val="2"/>
        <scheme val="minor"/>
      </rPr>
      <t xml:space="preserve"> - Котел керований котловим термостатом и термостатом відпрацьованих газів.</t>
    </r>
  </si>
  <si>
    <r>
      <rPr>
        <b/>
        <sz val="11"/>
        <color theme="1"/>
        <rFont val="Calibri"/>
        <family val="2"/>
        <charset val="204"/>
        <scheme val="minor"/>
      </rPr>
      <t xml:space="preserve">* ATTACK DP  PROFI </t>
    </r>
    <r>
      <rPr>
        <sz val="11"/>
        <color theme="1"/>
        <rFont val="Calibri"/>
        <family val="2"/>
        <scheme val="minor"/>
      </rPr>
      <t>- Котел керований електронним регулятором ( вищий комфорт обслуговування  і можливість модуляції потужності котла).</t>
    </r>
  </si>
  <si>
    <r>
      <t xml:space="preserve">* ATTACK DPX  STANDARD -  </t>
    </r>
    <r>
      <rPr>
        <sz val="11"/>
        <color theme="1"/>
        <rFont val="Calibri"/>
        <family val="2"/>
        <charset val="204"/>
        <scheme val="minor"/>
      </rPr>
      <t>Котел керується котловим термостатом и термостатом відпрацьованих газів.</t>
    </r>
  </si>
  <si>
    <r>
      <t xml:space="preserve">* ATTACK DPX  PROFI - </t>
    </r>
    <r>
      <rPr>
        <sz val="11"/>
        <color theme="1"/>
        <rFont val="Calibri"/>
        <family val="2"/>
        <charset val="204"/>
        <scheme val="minor"/>
      </rPr>
      <t>Котел керується електронним регулятором (підвищена комфортність , можливість модуляції потужності котла за рахунок обертів вентилятора)</t>
    </r>
  </si>
  <si>
    <r>
      <rPr>
        <b/>
        <sz val="11"/>
        <color theme="1"/>
        <rFont val="Calibri"/>
        <family val="2"/>
        <charset val="204"/>
        <scheme val="minor"/>
      </rPr>
      <t xml:space="preserve">* ATTACK DPX  LAMBDA </t>
    </r>
    <r>
      <rPr>
        <sz val="11"/>
        <color theme="1"/>
        <rFont val="Calibri"/>
        <family val="2"/>
        <charset val="204"/>
        <scheme val="minor"/>
      </rPr>
      <t>- Котел газифікуючий деревину "ATTACK DPX Лямбда" використовує самі передові технології контролю процесу горіння  для досягнення найкращих показників викидів і КПД.  Регулюванням можна автоматично контролювати кількість первичного і вторинного повітря. Повітря, яке подається в камеру переносить дані про вміст кисню від лямбда-зонду, температуру котла і температуру відрпацьованих газів. Всі параметри роботи проектуються на мульти-стрічковий РК-дисплей</t>
    </r>
  </si>
  <si>
    <t>125</t>
  </si>
  <si>
    <t>Котли електричні</t>
  </si>
  <si>
    <t>НАВІСНІ ЕЛЕКТРИЧНІ КОТЛИ "COMFORT"</t>
  </si>
  <si>
    <t>Потужність, кВт</t>
  </si>
  <si>
    <t>Мережа</t>
  </si>
  <si>
    <t>Роздрібна ціна в євро</t>
  </si>
  <si>
    <t xml:space="preserve">EK 05K  COMFORT </t>
  </si>
  <si>
    <t>PI регулировання потужності, ротація тенів, рівномірна робота всіх тенів, дисплей, можливість підключения до бойлера ГВП, модулювання потужності. В комплекті з расширювальним баком і циркуляційним насосом. До котла можна підключити: кімнатний термостат; бойлер нагріву води (ГВП); мобільный телефон.</t>
  </si>
  <si>
    <t>1х230; 3х220/380</t>
  </si>
  <si>
    <t xml:space="preserve">EK 06K  COMFORT </t>
  </si>
  <si>
    <t xml:space="preserve">EK 08K  COMFORT </t>
  </si>
  <si>
    <t xml:space="preserve">EK 09K  COMFORT </t>
  </si>
  <si>
    <t>3х220/380 В+N+PE/50Гц</t>
  </si>
  <si>
    <t xml:space="preserve">EK 12K  COMFORT </t>
  </si>
  <si>
    <t xml:space="preserve">EK 15K  COMFORT </t>
  </si>
  <si>
    <t xml:space="preserve">EK 18K  COMFORT </t>
  </si>
  <si>
    <t xml:space="preserve">EK 24K  COMFORT </t>
  </si>
  <si>
    <t>НАВІСНІ ЕЛЕКТРИЧНІ КОТЛИ "ELECTRA"</t>
  </si>
  <si>
    <t>EK 08 ELECTRA LIGHТ</t>
  </si>
  <si>
    <t>Ротація тенів, рівномірна робота всіх тенів, дисплей,можливість підключения до бойлера ГВП, 220 Вт,  модулювання потужності по 2,5 кВт (от 2,5  до 7,5 кВт). В комплекті з циркуляційним насосом, без розширювального бака.</t>
  </si>
  <si>
    <t>ГАЗОВІ КОЛОНКИ "VEGA"</t>
  </si>
  <si>
    <t>Висота, ширина, глубина, мм</t>
  </si>
  <si>
    <t>VEGA 10</t>
  </si>
  <si>
    <t>592х320х251</t>
  </si>
  <si>
    <t>VEGA 13</t>
  </si>
  <si>
    <t>659х400х261</t>
  </si>
  <si>
    <t>VEGA 16</t>
  </si>
  <si>
    <t>VEGA 10E</t>
  </si>
  <si>
    <t>VEGA 13E</t>
  </si>
  <si>
    <t>VEGA 16E</t>
  </si>
  <si>
    <t>Виробник MORA TOP - Чеська Республіка</t>
  </si>
  <si>
    <t>Гарантія - 36 місяців</t>
  </si>
  <si>
    <r>
      <t xml:space="preserve">Настінний газовий протічний нагрівач  для приготування горячої води потужністю 17,3-26,4кВт, продуктивністю 10л, 13л або 16л за хвилину.                                                                     До Вашого вибору є колонка з п'єзозапалом-модель Vega та електорозпалом від батарейки модель-Vega Е. Всі нагрівачі обладнані функціями безпеки, які не дозволяють газу працювати без проточної води та не дозволяють виходу димових газів у приміщення.
</t>
    </r>
    <r>
      <rPr>
        <b/>
        <sz val="9"/>
        <rFont val="Arial"/>
        <family val="2"/>
        <charset val="204"/>
      </rPr>
      <t>Переваги:</t>
    </r>
    <r>
      <rPr>
        <sz val="9"/>
        <rFont val="Arial"/>
        <family val="2"/>
        <charset val="204"/>
      </rPr>
      <t xml:space="preserve">
1. Висока ефективність до 92%
2. Дуже малі розміри (легко поміщаються у ванну або на кухні)
3. Вивід димових газів у димар
4. Автоматична експлуатація
5. Постійне регулювання потужності
6. Автоматично підтримує встановлену температуру
В теплообміннику Mora-Top найбільша частка міді, в порівнянні з іншими виробниками                                                                                                               Мінімальний тиск води 0,2-0,5бар                                                                    Максимальний тиск води 10бар</t>
    </r>
  </si>
  <si>
    <t>Газові колонки</t>
  </si>
  <si>
    <t>4сек.</t>
  </si>
  <si>
    <t>5сек.</t>
  </si>
  <si>
    <t>6сек.</t>
  </si>
  <si>
    <t>7сек.</t>
  </si>
  <si>
    <t>Потужність теплообмінника, в кВт</t>
  </si>
  <si>
    <t>COMBI PELLET</t>
  </si>
  <si>
    <t xml:space="preserve">
За рахунок установки пальника у сталевий корпус котла ATTACK DP / DPX ви </t>
  </si>
  <si>
    <t xml:space="preserve">отримуєте комбінований котел для твердого палива та гранул з регульованим </t>
  </si>
  <si>
    <t xml:space="preserve">виходом, автоматичним очищенням решітки, автоматичним запуском та </t>
  </si>
  <si>
    <t xml:space="preserve">Котел контролюється регулятором PROFI "PID" та електронікою пальника. </t>
  </si>
  <si>
    <t xml:space="preserve">Обидва регулятори можна вимкнути за допомогою основного вимикача відповідно до </t>
  </si>
  <si>
    <t xml:space="preserve">використовуваного палива. Можна вибрати пальник потужністю 8-30 кВт або 15-50 </t>
  </si>
  <si>
    <t xml:space="preserve">кВт. Котел призначений для економного та екологічного опалення житлових </t>
  </si>
  <si>
    <t>будинків, котеджів, малих фабрик, майстерень та подібних об'єктів.</t>
  </si>
  <si>
    <t>25DPXCP</t>
  </si>
  <si>
    <t>30DPXCP</t>
  </si>
  <si>
    <t>35DPXCP</t>
  </si>
  <si>
    <t>40DPXCP</t>
  </si>
  <si>
    <t>45DPXCP</t>
  </si>
  <si>
    <t>50DPXCP</t>
  </si>
  <si>
    <t>ATTACK 25 DPX COMBI PELLET</t>
  </si>
  <si>
    <t>ATTACK 30 DPX COMBI PELLET</t>
  </si>
  <si>
    <t>ATTACK 35 DPX COMBI PELLET</t>
  </si>
  <si>
    <t>ATTACK 40 DPX COMBI PELLET</t>
  </si>
  <si>
    <t>ATTACK 45 DPX COMBI PELLET</t>
  </si>
  <si>
    <t>ATTACK 50 DPX COMBI PELLET</t>
  </si>
  <si>
    <t>480</t>
  </si>
  <si>
    <t>510</t>
  </si>
  <si>
    <t>540</t>
  </si>
  <si>
    <t>1240/760/1250</t>
  </si>
  <si>
    <t>1240/760/1350</t>
  </si>
  <si>
    <t>1240/760/1425</t>
  </si>
  <si>
    <t xml:space="preserve">припиненням процесу спалення. Пальник розташований на рухомій </t>
  </si>
  <si>
    <t xml:space="preserve">конструкції, що дозволяє легко вставити пальник у верхню частину котла та </t>
  </si>
  <si>
    <t>переробити котел для для деревини в котел на пелети.</t>
  </si>
  <si>
    <t>PED200</t>
  </si>
  <si>
    <t>PED210</t>
  </si>
  <si>
    <t>PEL5000</t>
  </si>
  <si>
    <t xml:space="preserve">Шнек на пелети  2 м (для котлів 8 - 30 кВт) </t>
  </si>
  <si>
    <t>Шнек на пелети 2 м ((для котлів 15 - 50 кВт)</t>
  </si>
  <si>
    <t>Бункер на пелети на 500л</t>
  </si>
  <si>
    <t>Об'єм камери спалювання, м3</t>
  </si>
  <si>
    <t>158</t>
  </si>
  <si>
    <t>190</t>
  </si>
  <si>
    <t>82</t>
  </si>
  <si>
    <t>440</t>
  </si>
  <si>
    <t>NAD 500 v2</t>
  </si>
  <si>
    <t>76</t>
  </si>
  <si>
    <t xml:space="preserve">Це обладнання призначене для компенсування нестачі тяги димаря в процесі горіння в разі, </t>
  </si>
  <si>
    <t>якщо ваш димар не відповідає необхідному значенню мінімального діаметру і висоти.</t>
  </si>
  <si>
    <t>4,5-20</t>
  </si>
  <si>
    <t>4,5-24</t>
  </si>
  <si>
    <t>Клас котла</t>
  </si>
  <si>
    <t xml:space="preserve">    DC 18 S</t>
  </si>
  <si>
    <t xml:space="preserve">    DC 22 S</t>
  </si>
  <si>
    <t xml:space="preserve">    DC 25 S</t>
  </si>
  <si>
    <t xml:space="preserve">    DC 30 SX  </t>
  </si>
  <si>
    <t xml:space="preserve">    DC 32 S</t>
  </si>
  <si>
    <t xml:space="preserve">    DC 40 SX</t>
  </si>
  <si>
    <t xml:space="preserve">    DC 50 S</t>
  </si>
  <si>
    <t xml:space="preserve">    DC 70 S</t>
  </si>
  <si>
    <t xml:space="preserve">    DC 100</t>
  </si>
  <si>
    <t xml:space="preserve">    DC 105S</t>
  </si>
  <si>
    <t xml:space="preserve">    DC 150</t>
  </si>
  <si>
    <t xml:space="preserve">    C 15 S</t>
  </si>
  <si>
    <t xml:space="preserve">    C 18 S</t>
  </si>
  <si>
    <t xml:space="preserve">    C 25 ST</t>
  </si>
  <si>
    <t xml:space="preserve">    C 32 ST</t>
  </si>
  <si>
    <t xml:space="preserve">    C 40 S</t>
  </si>
  <si>
    <t xml:space="preserve">    C 50 S</t>
  </si>
  <si>
    <t xml:space="preserve">    AC 25 S</t>
  </si>
  <si>
    <t xml:space="preserve">    DC 15 GS</t>
  </si>
  <si>
    <t xml:space="preserve">    DC 20 GS</t>
  </si>
  <si>
    <t xml:space="preserve">    DC 25 GS</t>
  </si>
  <si>
    <t xml:space="preserve">    DC 32 GS</t>
  </si>
  <si>
    <t xml:space="preserve">    DC 40 GS</t>
  </si>
  <si>
    <t xml:space="preserve">    DC 50 GSX</t>
  </si>
  <si>
    <t>1185х595х658</t>
  </si>
  <si>
    <t xml:space="preserve">    D 10 PX</t>
  </si>
  <si>
    <t xml:space="preserve">    D 15 PX</t>
  </si>
  <si>
    <t xml:space="preserve">    D 20 PX</t>
  </si>
  <si>
    <t xml:space="preserve">    D 25 PX</t>
  </si>
  <si>
    <t>3-10</t>
  </si>
  <si>
    <t>1221х594х1150</t>
  </si>
  <si>
    <t>1411х674х1647</t>
  </si>
  <si>
    <r>
      <rPr>
        <b/>
        <sz val="10"/>
        <color rgb="FF0F2D47"/>
        <rFont val="Arial"/>
        <family val="2"/>
        <charset val="204"/>
      </rPr>
      <t xml:space="preserve">  Котли з газифікацією деревини - DREVOPLYN - з витяжним вентилятором</t>
    </r>
    <r>
      <rPr>
        <b/>
        <sz val="10"/>
        <color indexed="8"/>
        <rFont val="Arial"/>
        <family val="2"/>
        <charset val="204"/>
      </rPr>
      <t xml:space="preserve">  </t>
    </r>
  </si>
  <si>
    <t xml:space="preserve">  Котли з газифікацією деревини - DREVOPLYN - з  витяжним вентилятором </t>
  </si>
  <si>
    <r>
      <rPr>
        <b/>
        <sz val="10"/>
        <color rgb="FF0F2D47"/>
        <rFont val="Arial"/>
        <family val="2"/>
        <charset val="204"/>
      </rPr>
      <t xml:space="preserve">  Котли з газифікацією деревини - DREVOPLYN - з надувним вентилятором</t>
    </r>
    <r>
      <rPr>
        <b/>
        <sz val="10"/>
        <color indexed="8"/>
        <rFont val="Arial"/>
        <family val="2"/>
        <charset val="204"/>
      </rPr>
      <t xml:space="preserve">  </t>
    </r>
  </si>
  <si>
    <t xml:space="preserve">  Газогенераторні котли на буре вугілля та дерево -КОМВІ- з вентилятором </t>
  </si>
  <si>
    <r>
      <rPr>
        <b/>
        <sz val="10"/>
        <color rgb="FF0F2D47"/>
        <rFont val="Arial"/>
        <family val="2"/>
        <charset val="204"/>
      </rPr>
      <t xml:space="preserve">  Газогенераторні котли на чорне вугілля та дерево, з вентилятором</t>
    </r>
    <r>
      <rPr>
        <b/>
        <sz val="10"/>
        <color indexed="8"/>
        <rFont val="Arial"/>
        <family val="2"/>
        <charset val="204"/>
      </rPr>
      <t xml:space="preserve">  </t>
    </r>
  </si>
  <si>
    <r>
      <rPr>
        <b/>
        <sz val="10"/>
        <color rgb="FF0F2D47"/>
        <rFont val="Arial"/>
        <family val="2"/>
        <charset val="204"/>
      </rPr>
      <t xml:space="preserve">  Газогенераторні котли на дерево - Generator - з витяжним вентилятором</t>
    </r>
    <r>
      <rPr>
        <b/>
        <sz val="10"/>
        <color indexed="8"/>
        <rFont val="Arial"/>
        <family val="2"/>
        <charset val="204"/>
      </rPr>
      <t xml:space="preserve">  </t>
    </r>
    <r>
      <rPr>
        <b/>
        <sz val="10"/>
        <color rgb="FFFF0000"/>
        <rFont val="Arial"/>
        <family val="2"/>
        <charset val="204"/>
      </rPr>
      <t xml:space="preserve"> </t>
    </r>
  </si>
  <si>
    <r>
      <t xml:space="preserve">Додаткове обладнання </t>
    </r>
    <r>
      <rPr>
        <b/>
        <sz val="9"/>
        <color rgb="FFFF0000"/>
        <rFont val="Arial"/>
        <family val="2"/>
        <charset val="204"/>
      </rPr>
      <t xml:space="preserve">  </t>
    </r>
  </si>
  <si>
    <t xml:space="preserve">    D 14 P- без пальника</t>
  </si>
  <si>
    <t xml:space="preserve">    D 21 P- без пальника</t>
  </si>
  <si>
    <t xml:space="preserve">    D 25 P- без пальника</t>
  </si>
  <si>
    <t xml:space="preserve">    D 20 P- без пальника</t>
  </si>
  <si>
    <t xml:space="preserve">    DC 18 SP- без пальника</t>
  </si>
  <si>
    <t xml:space="preserve">    DC 25 SP- без пальника</t>
  </si>
  <si>
    <t xml:space="preserve">    DC 30 SPХ- без пальника</t>
  </si>
  <si>
    <t xml:space="preserve">    DC 32 SP- без пальника</t>
  </si>
  <si>
    <t xml:space="preserve">    Пальник ATMOS A 25</t>
  </si>
  <si>
    <t xml:space="preserve">    H0151</t>
  </si>
  <si>
    <t xml:space="preserve">    H0207</t>
  </si>
  <si>
    <t xml:space="preserve">    H0208</t>
  </si>
  <si>
    <t xml:space="preserve">    H0209</t>
  </si>
  <si>
    <t xml:space="preserve">    H0212</t>
  </si>
  <si>
    <t xml:space="preserve">    D 30 P - без пальника</t>
  </si>
  <si>
    <t xml:space="preserve">    D 40 P - без пальника</t>
  </si>
  <si>
    <t xml:space="preserve">    D 50 P - без пальника</t>
  </si>
  <si>
    <t xml:space="preserve">    H0015</t>
  </si>
  <si>
    <t xml:space="preserve">    H0039</t>
  </si>
  <si>
    <t xml:space="preserve">    H0037</t>
  </si>
  <si>
    <t xml:space="preserve">    H0004</t>
  </si>
  <si>
    <t xml:space="preserve">    H0005</t>
  </si>
  <si>
    <t xml:space="preserve">    Н0204</t>
  </si>
  <si>
    <t xml:space="preserve">    Н0201</t>
  </si>
  <si>
    <t xml:space="preserve">    S0577</t>
  </si>
  <si>
    <t xml:space="preserve">    S0578</t>
  </si>
  <si>
    <t xml:space="preserve">    S0535</t>
  </si>
  <si>
    <t xml:space="preserve">    S0536</t>
  </si>
  <si>
    <t xml:space="preserve">    S0537</t>
  </si>
  <si>
    <t xml:space="preserve">    S0542</t>
  </si>
  <si>
    <t xml:space="preserve">    S0544</t>
  </si>
  <si>
    <t xml:space="preserve">    S0546</t>
  </si>
  <si>
    <t xml:space="preserve">    H0520</t>
  </si>
  <si>
    <t xml:space="preserve">    H0033</t>
  </si>
  <si>
    <t xml:space="preserve">    S1080</t>
  </si>
  <si>
    <t xml:space="preserve">    0577</t>
  </si>
  <si>
    <t xml:space="preserve">    H0014</t>
  </si>
  <si>
    <t xml:space="preserve">  Електричні плоскі водонагрівачі електричні, навісні, вертикальні, глубина - 300мм</t>
  </si>
  <si>
    <t>2-6</t>
  </si>
  <si>
    <t>OKCE 125  2-6кВт</t>
  </si>
  <si>
    <t>OKCE 160  2-6кВт</t>
  </si>
  <si>
    <t>OKCE 200  2-6кВт</t>
  </si>
  <si>
    <t>740х520x550</t>
  </si>
  <si>
    <t>885х520x550</t>
  </si>
  <si>
    <t>1050х520x550</t>
  </si>
  <si>
    <t>1235x520х550</t>
  </si>
  <si>
    <t>можна встановити тен TPK 210</t>
  </si>
  <si>
    <t>Бойлери непрямого нагріву, з теплообм. для теплових насосів та сонячних систем, стаціонарні, з боковим фланцем під електр.тен, 10 Бар</t>
  </si>
  <si>
    <t>OKC 400 NTRR/HP/SOL</t>
  </si>
  <si>
    <t>OKC 500 NTRR/HP/SOL</t>
  </si>
  <si>
    <t>1644x700</t>
  </si>
  <si>
    <t>1914x700</t>
  </si>
  <si>
    <t>45/32</t>
  </si>
  <si>
    <t>50/58</t>
  </si>
  <si>
    <t>TJ 3,3 ізольовані</t>
  </si>
  <si>
    <t>TJ 2,0 + подовжена нагрівальна частина + кабель</t>
  </si>
  <si>
    <t>TJ 2,5 + подовжена нагрівальна частина + кабель</t>
  </si>
  <si>
    <t>564х245</t>
  </si>
  <si>
    <t>515х219</t>
  </si>
  <si>
    <t>510х185</t>
  </si>
  <si>
    <t>674х245</t>
  </si>
  <si>
    <t xml:space="preserve">560х188 </t>
  </si>
  <si>
    <t xml:space="preserve">640х188 </t>
  </si>
  <si>
    <t xml:space="preserve">740х188 </t>
  </si>
  <si>
    <t>Ціна з ізоляцією UA 80мм,  в EURO</t>
  </si>
  <si>
    <t>656х450х345</t>
  </si>
  <si>
    <t>625х370х225</t>
  </si>
  <si>
    <t>Ціни вказані з ПДВ</t>
  </si>
  <si>
    <t>Акумулюючі (накопичувальні) баки NAD фланцеві виробляються з можливістю розміщення від одного до трьох фланців. Фланець з міжцентровою відстанню болтів 210 мм можна використовувати для монтажу фланцевого електричного тена типу TPK.  У стандартному виконанні фланець заглушений.</t>
  </si>
  <si>
    <t xml:space="preserve">Аккумулюючі баки NAD виробляються з можливістю розміщення патрубків G 6/4 ". Патрубок G 6/4" можна використати для монтажу електричного нагрівального елемента TJ 6/4 ". У стандартному виконанні фланець заглушений. </t>
  </si>
  <si>
    <t xml:space="preserve">Акумулюючі баки NAD виробляються в двох виконаннях: з фланцем з міжцентровою відстанню болтів 210 мм для монтажу фланцевого нагрівального елемента TPK або без фланця, тільки з патрубками. У стандартному виконанні фланець заглушений. </t>
  </si>
  <si>
    <t xml:space="preserve">Акумулюючі баки NAD виробляються з фланцем з міжцентровою відстанню болтів 210 мм для монтажу фланцевого нагрівального елемента TPK. Можна виготовити і з великою кількістю патрубків. Ємність містить теплообмінник з площею поверхні 1,5 м² для приєднання наступної опалювальної системи (наприклад SOLAR). За бажанням замовника, розміщення патрубків і їх кількість можна змінити. У стандартному виконанні фланець заглушений. </t>
  </si>
  <si>
    <t xml:space="preserve">Акумулюючі баки NADО, як і баки серії NAD, виробляються в двох виконаннях: з фланцем або з патрубком G 6/4 ". Бак містить внутрішній емальований накопичувальний резервуар місткістю від 140, 200, 250 або 300 літрів (залежно від величини акум. бака). В стандартному виконанні фланець і патрубок G 6/4 "заглушені. </t>
  </si>
  <si>
    <t xml:space="preserve">Акумулюючі баки NADО виробляються з фланцем з міжцентровою відстанню болтів 210 мм для монтажу фланцевого нагрівального елемента ТРК. Ємність містить теплообмінник з площею поверхні 1,5м²  для приєднання наступного опалювальної системи (наприклад SOLAR). Бак містить внутрішній емальований накопичувальний резервуар місткістю 140 літрів.  </t>
  </si>
  <si>
    <t xml:space="preserve">Акумулюючі баки NADO v6 - це спеціально розроблені баки з вбудованим нержавіючим теплообмінником для нагріву води в опалювальних системах а також зі сталевим спіральним теплообмінником для підключення наступного джерела енергії (напр. сонячних коллекторів). </t>
  </si>
  <si>
    <t>NAD 50 v1</t>
  </si>
  <si>
    <t>561x524</t>
  </si>
  <si>
    <t>Ціна з ізоляцією Neodul 80мм,  в EURO</t>
  </si>
  <si>
    <t>Ціна з ізоляцією UA 80мм,                в EURO</t>
  </si>
  <si>
    <t>Ціна без ізоляції,       в EURO</t>
  </si>
  <si>
    <t>Ціна без ізоляції,        в EURO</t>
  </si>
  <si>
    <t>Фланец під електричний тен+патрубок</t>
  </si>
  <si>
    <t>210 + 6/4</t>
  </si>
  <si>
    <t>Ціна з ізоляцією,  в EURO</t>
  </si>
  <si>
    <t>TJ 3,75 + подовжена нагрівальна частина, ізольований</t>
  </si>
  <si>
    <t>TJ 4,5 + подовжена нагрівальна частина, ізольований</t>
  </si>
  <si>
    <t>TJ 6,0 + подовжена нагрівальна частина, ізольований</t>
  </si>
  <si>
    <t>TJ 7,5 + подовжена нагрівальна частина, ізольований</t>
  </si>
  <si>
    <t>TJ 9  + подовжена нагрівальна частина, ізольований</t>
  </si>
  <si>
    <t>100DPXP</t>
  </si>
  <si>
    <t>Піролізний котел ATTACK 100 DPX PROFI</t>
  </si>
  <si>
    <t>Ціна в EUR залишки до 17.07.19 роздрібна</t>
  </si>
  <si>
    <t xml:space="preserve">Нова ціна 2019 EUR </t>
  </si>
  <si>
    <t>Бойлер з тепловим насосом, стаціонарний,  7 Бар</t>
  </si>
  <si>
    <r>
      <t xml:space="preserve">    DC 70 GSX</t>
    </r>
    <r>
      <rPr>
        <b/>
        <sz val="9"/>
        <color rgb="FFFF0000"/>
        <rFont val="Arial"/>
        <family val="2"/>
        <charset val="204"/>
      </rPr>
      <t xml:space="preserve">  </t>
    </r>
  </si>
  <si>
    <t>Піролізний котел ATTACK DP, призначений для економічного та екологічного опалення котеджів, дач, невеликих цехів, майстерень і аналогічних об'єктів. Встановленим паливом для котла ATTACK DP є суха деревина. При повному завантаженні камери існує можливість горіння з 8 до 12 годин. Піролізні котли ATTACK виготовлені за допомогою сучасних технологій на основі останніх досліджень. Вироби мають сертифікат якості німецького сертифікаційного інституту. Котел виготовлений з якісної котельної сталі товщиною 6-8мм. Гарантія 36 місяців, за умови правильного монтажу і експлуатації. ККД 85,3-86,2%</t>
  </si>
  <si>
    <t xml:space="preserve">Роздрібна ціна, в Євро </t>
  </si>
  <si>
    <t xml:space="preserve">Роздрібна ціна,      в Євро </t>
  </si>
  <si>
    <t xml:space="preserve">Комплект підключення для бойлера для нагріву ГВП (код 9566.2000) для котлів COMFORT та ELECTRA LIGHТ </t>
  </si>
  <si>
    <t>який працює на якісній білій дерев'яній пелеті 6-8мм. Перевагою цього пальника є автоматичне запалювання. ККД 85-90%.</t>
  </si>
  <si>
    <t xml:space="preserve">    H0048</t>
  </si>
  <si>
    <t>Для всіх вище наведених котлів моделі DCxxSP призначений пальник Atmos A 25, який працює на якісній білій</t>
  </si>
  <si>
    <t xml:space="preserve">Для всіх вище наведених котлів, а саме моделі DxxP, DxxPX, котлів з отвором на пальник: DC 18S, 25S, 30SX, 32S, призначений пальник Atmos A 25, </t>
  </si>
  <si>
    <t>Для цих котлів призначений пальник Atmos A 45 DxxP та до DC 50S, який працює на якісній білій дерев'яній пелеті 6-8мм.</t>
  </si>
  <si>
    <t>OKCE 200 2/4</t>
  </si>
  <si>
    <t>OKCEV 200, модель 2021</t>
  </si>
  <si>
    <t>TO 5.1UP</t>
  </si>
  <si>
    <t>TO 5.1 IN</t>
  </si>
  <si>
    <t>TO 10.1 UP</t>
  </si>
  <si>
    <t>TO 10.1 IN</t>
  </si>
  <si>
    <t>Бойлери непрямого нагріву з одним теплообмінником, стаціонарний, з вмонтованим електричним теном ТРК, 6 Бар</t>
  </si>
  <si>
    <t xml:space="preserve">OKCE 160 NTR/2,2kW  </t>
  </si>
  <si>
    <t xml:space="preserve">OKCE 200 NTR/2,2kW  </t>
  </si>
  <si>
    <t xml:space="preserve">OKCE 300 NTRR/3-6kW </t>
  </si>
  <si>
    <t>OKC 200 NTR/HP</t>
  </si>
  <si>
    <t>Кількість секцій, шт.</t>
  </si>
  <si>
    <t>Висота/ширина/ глубина котла (мм)</t>
  </si>
  <si>
    <t xml:space="preserve">1107108101 </t>
  </si>
  <si>
    <t>1107108102</t>
  </si>
  <si>
    <t>1106115101</t>
  </si>
  <si>
    <t>1107115101</t>
  </si>
  <si>
    <t xml:space="preserve">1107208101 </t>
  </si>
  <si>
    <t xml:space="preserve">1107209101 </t>
  </si>
  <si>
    <t>1106701101</t>
  </si>
  <si>
    <t>1107701101</t>
  </si>
  <si>
    <t>121370101</t>
  </si>
  <si>
    <t>121390101</t>
  </si>
  <si>
    <t>1107708101</t>
  </si>
  <si>
    <t>1107908101</t>
  </si>
  <si>
    <t>1106706101</t>
  </si>
  <si>
    <t>1107913101</t>
  </si>
  <si>
    <t xml:space="preserve">    Н0047</t>
  </si>
  <si>
    <t xml:space="preserve">Ціни вказані з ПДВ                               </t>
  </si>
  <si>
    <t>TPK 210-12/12kW</t>
  </si>
  <si>
    <t>OKHE ONE/E 30</t>
  </si>
  <si>
    <t>OKHE ONE/E 50</t>
  </si>
  <si>
    <t>OKHE ONE/E 80</t>
  </si>
  <si>
    <t>OKHE ONE/E 100</t>
  </si>
  <si>
    <t>OKHE ONE/E 120</t>
  </si>
  <si>
    <t xml:space="preserve"> Роздрібна ціна в євро</t>
  </si>
  <si>
    <t xml:space="preserve">    D 85 P - без пальника</t>
  </si>
  <si>
    <t xml:space="preserve">Роздрібна ціна,                        в Євро </t>
  </si>
  <si>
    <t>OKCE 80 circulation</t>
  </si>
  <si>
    <t>OKCE 100 circulation</t>
  </si>
  <si>
    <t>OKCE 125 circulation</t>
  </si>
  <si>
    <t>OKCE 160 circulation</t>
  </si>
  <si>
    <t>452 (з ізол.класу B)</t>
  </si>
  <si>
    <t>506 (з ізол.класу B)</t>
  </si>
  <si>
    <t>721 (з ізол.класу B)</t>
  </si>
  <si>
    <t>3566(з ізол.)</t>
  </si>
  <si>
    <t xml:space="preserve">    AC 18 S</t>
  </si>
  <si>
    <t>новинка</t>
  </si>
  <si>
    <r>
      <t>Ціна для кінцевих клієнтів/</t>
    </r>
    <r>
      <rPr>
        <b/>
        <sz val="10"/>
        <color indexed="10"/>
        <rFont val="Arial"/>
        <family val="2"/>
        <charset val="204"/>
      </rPr>
      <t>євро без ПДВ</t>
    </r>
  </si>
  <si>
    <r>
      <t>Ціна для монтажників, дилерів, оптовиків/</t>
    </r>
    <r>
      <rPr>
        <b/>
        <sz val="10"/>
        <color indexed="10"/>
        <rFont val="Arial"/>
        <family val="2"/>
        <charset val="204"/>
      </rPr>
      <t>євро без ПДВ</t>
    </r>
  </si>
  <si>
    <t>105100002</t>
  </si>
  <si>
    <t>для опалення</t>
  </si>
  <si>
    <t>ENTS 12/6</t>
  </si>
  <si>
    <t>105100003</t>
  </si>
  <si>
    <t>ENTS 18/6</t>
  </si>
  <si>
    <t>105100004</t>
  </si>
  <si>
    <t>ENTS 25/6</t>
  </si>
  <si>
    <t>105100005</t>
  </si>
  <si>
    <t>ENTS 40/5</t>
  </si>
  <si>
    <t>105100006</t>
  </si>
  <si>
    <t>ENTS 35/5</t>
  </si>
  <si>
    <t>105100007</t>
  </si>
  <si>
    <t>ENTS 50/6</t>
  </si>
  <si>
    <t>105100008</t>
  </si>
  <si>
    <t>ENTS 60/6</t>
  </si>
  <si>
    <t>105100009</t>
  </si>
  <si>
    <t>ENTS 80/6</t>
  </si>
  <si>
    <t>105100010</t>
  </si>
  <si>
    <t>ENTS 100/6</t>
  </si>
  <si>
    <t>105100011</t>
  </si>
  <si>
    <t>ENTS 150/6</t>
  </si>
  <si>
    <t>105100012</t>
  </si>
  <si>
    <t>ENTS 200/6</t>
  </si>
  <si>
    <t>105100101</t>
  </si>
  <si>
    <t>гаряче водопостачання</t>
  </si>
  <si>
    <t>ENTV 5/8</t>
  </si>
  <si>
    <t>105100102</t>
  </si>
  <si>
    <t>ENTV 8/8</t>
  </si>
  <si>
    <t>105100103</t>
  </si>
  <si>
    <t>ENTV 12/8</t>
  </si>
  <si>
    <t>105100104</t>
  </si>
  <si>
    <t>ENTV 18/8</t>
  </si>
  <si>
    <t>105100105</t>
  </si>
  <si>
    <t>ENTV 25/8</t>
  </si>
  <si>
    <t>105100107</t>
  </si>
  <si>
    <t>ENTV 60/10</t>
  </si>
  <si>
    <t>V05</t>
  </si>
  <si>
    <t>V02</t>
  </si>
  <si>
    <t>Viadrus Kalor 500/70</t>
  </si>
  <si>
    <t>V03</t>
  </si>
  <si>
    <t>V06</t>
  </si>
  <si>
    <t>Viadrus Kalor 900/160</t>
  </si>
  <si>
    <t>V07</t>
  </si>
  <si>
    <t>Viadrus Kalor 500/160 лакований білий</t>
  </si>
  <si>
    <t>Viadrus Kalor 500/70 лакований білий</t>
  </si>
  <si>
    <t>Viadrus Kalor 900/160 лакований білий</t>
  </si>
  <si>
    <t>Розширювальні бачки</t>
  </si>
  <si>
    <t>Чавунні радіатори</t>
  </si>
  <si>
    <t>від 20.05.2022</t>
  </si>
  <si>
    <t>Радіатори</t>
  </si>
  <si>
    <t>Ціни вказані без ПДВ</t>
  </si>
  <si>
    <r>
      <t xml:space="preserve">Ціна зі знижкою 30% </t>
    </r>
    <r>
      <rPr>
        <b/>
        <sz val="10"/>
        <color indexed="10"/>
        <rFont val="Arial"/>
        <family val="2"/>
        <charset val="204"/>
      </rPr>
      <t>євро без ПДВ</t>
    </r>
  </si>
  <si>
    <t>ENTS 8/6</t>
  </si>
  <si>
    <t>105100001</t>
  </si>
  <si>
    <t>ENTV2/10</t>
  </si>
  <si>
    <t>ENTV50/10</t>
  </si>
  <si>
    <t>ENTV 100/10</t>
  </si>
  <si>
    <t>Роздрібна ціна  в євро</t>
  </si>
  <si>
    <r>
      <t>Ціна для кінцевих клієнтів/</t>
    </r>
    <r>
      <rPr>
        <b/>
        <sz val="10"/>
        <color indexed="10"/>
        <rFont val="Arial"/>
        <family val="2"/>
        <charset val="204"/>
      </rPr>
      <t>євро з ПДВ партія від 16.09.22</t>
    </r>
  </si>
  <si>
    <r>
      <t xml:space="preserve">Ціна зі знижкою 30% </t>
    </r>
    <r>
      <rPr>
        <b/>
        <sz val="10"/>
        <color indexed="10"/>
        <rFont val="Arial"/>
        <family val="2"/>
        <charset val="204"/>
      </rPr>
      <t>євро з ПДВ партія 16.09.22</t>
    </r>
  </si>
  <si>
    <t>V08</t>
  </si>
  <si>
    <t>Viadrus Kalor 3 350/160 lakovany</t>
  </si>
  <si>
    <t>V01</t>
  </si>
  <si>
    <t>Viadrus Kalor 350/160 lakovany</t>
  </si>
  <si>
    <t>V09</t>
  </si>
  <si>
    <t>Viadrus Kalor 500/110</t>
  </si>
  <si>
    <t>3сек.</t>
  </si>
  <si>
    <t>від 28.03.2023</t>
  </si>
  <si>
    <t>Бойлери електричні, навісні, вертикальні, круглі з рециркуляцією, робочий тиск 6 Бар</t>
  </si>
  <si>
    <t>Бойлери комбіновані (з теплообміником та електричним теном), навісні, вертикальні без рециркуляції, робочий тиск 6 Бар</t>
  </si>
  <si>
    <t>OKC 125 LC з клапаном</t>
  </si>
  <si>
    <t>TO-20.1</t>
  </si>
  <si>
    <t xml:space="preserve">ТРK 168-8/3,3kW    </t>
  </si>
  <si>
    <t xml:space="preserve">ТРK 150-8/3,3kW    </t>
  </si>
  <si>
    <t>TPK 210-12/3,3 kW</t>
  </si>
  <si>
    <t>TPK 210-12/9kW</t>
  </si>
  <si>
    <t>від 28.03.23</t>
  </si>
  <si>
    <t>ATTACK FS SOLID FIRE</t>
  </si>
  <si>
    <r>
      <t xml:space="preserve">   Чавунний твердопаливний водогрійний котел </t>
    </r>
    <r>
      <rPr>
        <b/>
        <sz val="11"/>
        <color theme="1" tint="0.249977111117893"/>
        <rFont val="Calibri"/>
        <family val="2"/>
        <charset val="204"/>
        <scheme val="minor"/>
      </rPr>
      <t>ATTACK FS SOLID FIRE</t>
    </r>
    <r>
      <rPr>
        <sz val="11"/>
        <color theme="1" tint="0.249977111117893"/>
        <rFont val="Calibri"/>
        <family val="2"/>
        <charset val="204"/>
        <scheme val="minor"/>
      </rPr>
      <t xml:space="preserve"> є сучасним модерним джерелом тепла з новою конструкцією чавунного теплообміника. Встановленим  паливом є деревина. Призначений для обігріву житлових, технічних, виробничих та складських приміщень. Збільшена завантажувальна камера згорання дозволяє спалювати великі поліна, тому завдяки можливості завантажень великих обсягів палива, тривалість процесу горіння значно збільшується.                                                                                                                                          Переваги котла </t>
    </r>
    <r>
      <rPr>
        <b/>
        <sz val="11"/>
        <color theme="1" tint="0.249977111117893"/>
        <rFont val="Calibri"/>
        <family val="2"/>
        <charset val="204"/>
        <scheme val="minor"/>
      </rPr>
      <t xml:space="preserve"> ATTACK FS SOLID FIRE </t>
    </r>
    <r>
      <rPr>
        <sz val="11"/>
        <color theme="1" tint="0.249977111117893"/>
        <rFont val="Calibri"/>
        <family val="2"/>
        <charset val="204"/>
        <scheme val="minor"/>
      </rPr>
      <t xml:space="preserve">:                                                                                                   1.Сучасний дизайн                                                                                                                                                2.Довгий термін служби чавунного теплообмінника, який не піддається корозії                                   3. КПД 82%                                                                                                                                                                      4.Широкий діапазон потужності в залежності від кількості секцій                                                5.Мінімальні вимоги до димової тяги                                                                                                               6.Простий у монтажі та догляді                                                                                                                   </t>
    </r>
  </si>
  <si>
    <t xml:space="preserve">Роздрібна ціна                              в Євро </t>
  </si>
  <si>
    <t>Attack FS3DA</t>
  </si>
  <si>
    <t>12</t>
  </si>
  <si>
    <t>226</t>
  </si>
  <si>
    <t>1023х500х425</t>
  </si>
  <si>
    <t>Attack FS4DA</t>
  </si>
  <si>
    <t>19</t>
  </si>
  <si>
    <t>288</t>
  </si>
  <si>
    <t>1023х500х575</t>
  </si>
  <si>
    <t>Attack FS5DA</t>
  </si>
  <si>
    <t>26</t>
  </si>
  <si>
    <t>1023х500х725</t>
  </si>
  <si>
    <t>Attack FS6DA</t>
  </si>
  <si>
    <t>412</t>
  </si>
  <si>
    <t>1023х500х875</t>
  </si>
  <si>
    <t>Attack FS7DA</t>
  </si>
  <si>
    <t>38</t>
  </si>
  <si>
    <t>474</t>
  </si>
  <si>
    <t>1023х500х1075</t>
  </si>
  <si>
    <t>Номінальна потужність вказана при використанні деревини</t>
  </si>
  <si>
    <t>290 євро ціна для клієнта B2B</t>
  </si>
  <si>
    <t>325 євро ціна для клієнта B2C</t>
  </si>
  <si>
    <t>400 євро ціна для клієнта B2C</t>
  </si>
  <si>
    <t>350 євро ціна для клієнта B2B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</si>
</sst>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_-* #,##0.00_-;\-* #,##0.00_-;_-* &quot;-&quot;??_-;_-@_-"/>
    <numFmt numFmtId="165" formatCode="0000"/>
    <numFmt numFmtId="166" formatCode="0.0"/>
    <numFmt numFmtId="167" formatCode="#,##0&quot; Sk&quot;"/>
    <numFmt numFmtId="168" formatCode="#,##0.00\ [$€-1]"/>
    <numFmt numFmtId="169" formatCode="_(&quot;$&quot;* #,##0.00_);_(&quot;$&quot;* \(#,##0.00\);_(&quot;$&quot;* &quot;-&quot;??_);_(@_)"/>
    <numFmt numFmtId="170" formatCode="#,##0\ [$€-1]"/>
    <numFmt numFmtId="171" formatCode="_-* #,##0\ _₴_-;\-* #,##0\ _₴_-;_-* &quot;-&quot;??\ _₴_-;_-@_-"/>
  </numFmts>
  <fonts count="124"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b/>
      <sz val="10"/>
      <color indexed="8"/>
      <name val="Arial"/>
      <family val="2"/>
      <charset val="204"/>
    </font>
    <font>
      <sz val="9"/>
      <name val="Arial"/>
      <family val="2"/>
      <charset val="204"/>
    </font>
    <font>
      <b/>
      <sz val="9"/>
      <name val="Arial"/>
      <family val="2"/>
      <charset val="204"/>
    </font>
    <font>
      <sz val="10"/>
      <name val="Arial"/>
      <family val="2"/>
      <charset val="204"/>
    </font>
    <font>
      <b/>
      <sz val="9"/>
      <color indexed="8"/>
      <name val="Arial"/>
      <family val="2"/>
      <charset val="204"/>
    </font>
    <font>
      <b/>
      <sz val="9"/>
      <color rgb="FF0F2D47"/>
      <name val="Arial"/>
      <family val="2"/>
      <charset val="204"/>
    </font>
    <font>
      <b/>
      <sz val="11"/>
      <color theme="0"/>
      <name val="Calibri"/>
      <family val="2"/>
      <charset val="204"/>
      <scheme val="minor"/>
    </font>
    <font>
      <b/>
      <sz val="11"/>
      <color theme="1"/>
      <name val="Calibri"/>
      <family val="2"/>
      <charset val="204"/>
      <scheme val="minor"/>
    </font>
    <font>
      <sz val="10"/>
      <name val="Arial Cyr"/>
      <family val="2"/>
      <charset val="204"/>
    </font>
    <font>
      <u/>
      <sz val="10"/>
      <color indexed="12"/>
      <name val="Arial Cyr"/>
      <family val="2"/>
      <charset val="204"/>
    </font>
    <font>
      <b/>
      <sz val="9"/>
      <color indexed="12"/>
      <name val="Arial"/>
      <family val="2"/>
      <charset val="204"/>
    </font>
    <font>
      <b/>
      <sz val="9"/>
      <color rgb="FFFF0000"/>
      <name val="Arial"/>
      <family val="2"/>
      <charset val="204"/>
    </font>
    <font>
      <sz val="9"/>
      <color theme="1" tint="0.249977111117893"/>
      <name val="Arial"/>
      <family val="2"/>
      <charset val="204"/>
    </font>
    <font>
      <b/>
      <sz val="9"/>
      <color theme="1" tint="0.249977111117893"/>
      <name val="Arial"/>
      <family val="2"/>
      <charset val="204"/>
    </font>
    <font>
      <b/>
      <sz val="10"/>
      <color rgb="FF0F2D47"/>
      <name val="Arial"/>
      <family val="2"/>
      <charset val="204"/>
    </font>
    <font>
      <b/>
      <sz val="14"/>
      <color rgb="FF0F2D47"/>
      <name val="Calibri"/>
      <family val="2"/>
      <charset val="204"/>
      <scheme val="minor"/>
    </font>
    <font>
      <b/>
      <sz val="18"/>
      <color theme="1" tint="0.249977111117893"/>
      <name val="Calibri"/>
      <family val="2"/>
      <charset val="204"/>
      <scheme val="minor"/>
    </font>
    <font>
      <b/>
      <sz val="18"/>
      <color rgb="FFC00000"/>
      <name val="Calibri"/>
      <family val="2"/>
      <charset val="204"/>
      <scheme val="minor"/>
    </font>
    <font>
      <b/>
      <sz val="14"/>
      <color rgb="FFC00000"/>
      <name val="Calibri"/>
      <family val="2"/>
      <charset val="204"/>
      <scheme val="minor"/>
    </font>
    <font>
      <b/>
      <sz val="11"/>
      <color rgb="FFFFFFFF"/>
      <name val="Arial"/>
      <family val="2"/>
      <charset val="204"/>
    </font>
    <font>
      <u/>
      <sz val="10"/>
      <color rgb="FF0000FF"/>
      <name val="Arial Cyr"/>
      <charset val="204"/>
    </font>
    <font>
      <sz val="10"/>
      <name val="Arial"/>
      <family val="2"/>
      <charset val="238"/>
    </font>
    <font>
      <sz val="11"/>
      <color theme="1" tint="0.249977111117893"/>
      <name val="Calibri"/>
      <family val="2"/>
      <scheme val="minor"/>
    </font>
    <font>
      <b/>
      <sz val="14"/>
      <color theme="1" tint="0.249977111117893"/>
      <name val="Calibri"/>
      <family val="2"/>
      <charset val="204"/>
      <scheme val="minor"/>
    </font>
    <font>
      <sz val="12"/>
      <color theme="1"/>
      <name val="Calibri"/>
      <family val="2"/>
      <charset val="204"/>
      <scheme val="minor"/>
    </font>
    <font>
      <sz val="12"/>
      <color rgb="FFFF0000"/>
      <name val="Calibri"/>
      <family val="2"/>
      <charset val="204"/>
      <scheme val="minor"/>
    </font>
    <font>
      <sz val="12"/>
      <name val="Calibri"/>
      <family val="2"/>
      <charset val="204"/>
      <scheme val="minor"/>
    </font>
    <font>
      <b/>
      <sz val="13"/>
      <color rgb="FFFFFFFF"/>
      <name val="Calibri"/>
      <family val="2"/>
      <charset val="204"/>
      <scheme val="minor"/>
    </font>
    <font>
      <b/>
      <sz val="10"/>
      <color rgb="FF000000"/>
      <name val="Calibri"/>
      <family val="2"/>
      <charset val="204"/>
      <scheme val="minor"/>
    </font>
    <font>
      <b/>
      <sz val="11"/>
      <color rgb="FFFFFFFF"/>
      <name val="Calibri"/>
      <family val="2"/>
      <charset val="204"/>
      <scheme val="minor"/>
    </font>
    <font>
      <b/>
      <sz val="14"/>
      <color rgb="FFFFFFFF"/>
      <name val="Calibri"/>
      <family val="2"/>
      <charset val="204"/>
      <scheme val="minor"/>
    </font>
    <font>
      <sz val="10"/>
      <color rgb="FF000000"/>
      <name val="Calibri"/>
      <family val="2"/>
      <charset val="204"/>
      <scheme val="minor"/>
    </font>
    <font>
      <sz val="11"/>
      <color rgb="FF000000"/>
      <name val="Calibri"/>
      <family val="2"/>
      <charset val="204"/>
      <scheme val="minor"/>
    </font>
    <font>
      <b/>
      <sz val="12"/>
      <color theme="1" tint="0.249977111117893"/>
      <name val="Calibri"/>
      <family val="2"/>
      <charset val="204"/>
      <scheme val="minor"/>
    </font>
    <font>
      <b/>
      <sz val="11"/>
      <color theme="1" tint="0.249977111117893"/>
      <name val="Calibri"/>
      <family val="2"/>
      <charset val="204"/>
      <scheme val="minor"/>
    </font>
    <font>
      <b/>
      <sz val="12"/>
      <color theme="0"/>
      <name val="Calibri"/>
      <family val="2"/>
      <charset val="204"/>
      <scheme val="minor"/>
    </font>
    <font>
      <b/>
      <sz val="10"/>
      <color theme="1" tint="0.249977111117893"/>
      <name val="Calibri"/>
      <family val="2"/>
      <charset val="204"/>
      <scheme val="minor"/>
    </font>
    <font>
      <b/>
      <sz val="9"/>
      <color theme="1" tint="0.249977111117893"/>
      <name val="Calibri"/>
      <family val="2"/>
      <charset val="204"/>
      <scheme val="minor"/>
    </font>
    <font>
      <sz val="11"/>
      <color theme="1" tint="0.249977111117893"/>
      <name val="Calibri"/>
      <family val="2"/>
      <charset val="204"/>
      <scheme val="minor"/>
    </font>
    <font>
      <sz val="12"/>
      <color theme="1" tint="0.249977111117893"/>
      <name val="Calibri"/>
      <family val="2"/>
      <charset val="204"/>
      <scheme val="minor"/>
    </font>
    <font>
      <sz val="9"/>
      <color rgb="FF000000"/>
      <name val="Calibri"/>
      <family val="2"/>
      <charset val="204"/>
      <scheme val="minor"/>
    </font>
    <font>
      <b/>
      <sz val="12"/>
      <color rgb="FFFFFFFF"/>
      <name val="Calibri"/>
      <family val="2"/>
      <charset val="204"/>
      <scheme val="minor"/>
    </font>
    <font>
      <sz val="9"/>
      <color theme="1" tint="0.249977111117893"/>
      <name val="Calibri"/>
      <family val="2"/>
      <charset val="204"/>
      <scheme val="minor"/>
    </font>
    <font>
      <sz val="9"/>
      <name val="Calibri"/>
      <family val="2"/>
      <charset val="204"/>
      <scheme val="minor"/>
    </font>
    <font>
      <sz val="9"/>
      <color rgb="FF0000FF"/>
      <name val="Calibri"/>
      <family val="2"/>
      <charset val="204"/>
      <scheme val="minor"/>
    </font>
    <font>
      <sz val="10"/>
      <name val="Calibri"/>
      <family val="2"/>
      <charset val="204"/>
      <scheme val="minor"/>
    </font>
    <font>
      <sz val="10"/>
      <color theme="1" tint="0.249977111117893"/>
      <name val="Calibri"/>
      <family val="2"/>
      <charset val="204"/>
      <scheme val="minor"/>
    </font>
    <font>
      <sz val="10"/>
      <color theme="1"/>
      <name val="Calibri"/>
      <family val="2"/>
      <charset val="204"/>
      <scheme val="minor"/>
    </font>
    <font>
      <sz val="10"/>
      <name val="Arial CE"/>
      <family val="2"/>
      <charset val="238"/>
    </font>
    <font>
      <sz val="11"/>
      <color indexed="8"/>
      <name val="Calibri"/>
      <family val="2"/>
      <charset val="238"/>
    </font>
    <font>
      <sz val="11"/>
      <color indexed="9"/>
      <name val="Calibri"/>
      <family val="2"/>
      <charset val="238"/>
    </font>
    <font>
      <sz val="11"/>
      <color indexed="62"/>
      <name val="Calibri"/>
      <family val="2"/>
      <charset val="238"/>
    </font>
    <font>
      <b/>
      <sz val="11"/>
      <color indexed="63"/>
      <name val="Calibri"/>
      <family val="2"/>
      <charset val="238"/>
    </font>
    <font>
      <b/>
      <sz val="11"/>
      <color indexed="52"/>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b/>
      <sz val="11"/>
      <color indexed="8"/>
      <name val="Calibri"/>
      <family val="2"/>
      <charset val="238"/>
    </font>
    <font>
      <b/>
      <sz val="11"/>
      <color indexed="9"/>
      <name val="Calibri"/>
      <family val="2"/>
      <charset val="238"/>
    </font>
    <font>
      <b/>
      <sz val="18"/>
      <color indexed="56"/>
      <name val="Cambria"/>
      <family val="2"/>
      <charset val="238"/>
    </font>
    <font>
      <sz val="11"/>
      <color indexed="60"/>
      <name val="Calibri"/>
      <family val="2"/>
      <charset val="238"/>
    </font>
    <font>
      <sz val="11"/>
      <color indexed="20"/>
      <name val="Calibri"/>
      <family val="2"/>
      <charset val="238"/>
    </font>
    <font>
      <i/>
      <sz val="11"/>
      <color indexed="23"/>
      <name val="Calibri"/>
      <family val="2"/>
      <charset val="238"/>
    </font>
    <font>
      <sz val="11"/>
      <color indexed="52"/>
      <name val="Calibri"/>
      <family val="2"/>
      <charset val="238"/>
    </font>
    <font>
      <sz val="11"/>
      <color indexed="10"/>
      <name val="Calibri"/>
      <family val="2"/>
      <charset val="238"/>
    </font>
    <font>
      <sz val="11"/>
      <color indexed="17"/>
      <name val="Calibri"/>
      <family val="2"/>
      <charset val="238"/>
    </font>
    <font>
      <sz val="10"/>
      <name val="Arial"/>
      <family val="2"/>
      <charset val="1"/>
    </font>
    <font>
      <b/>
      <sz val="10"/>
      <color indexed="61"/>
      <name val="Arial"/>
      <family val="2"/>
      <charset val="1"/>
    </font>
    <font>
      <sz val="8"/>
      <name val="Arial"/>
      <family val="2"/>
      <charset val="1"/>
    </font>
    <font>
      <b/>
      <sz val="8"/>
      <name val="Arial"/>
      <family val="2"/>
      <charset val="1"/>
    </font>
    <font>
      <b/>
      <sz val="8"/>
      <color indexed="53"/>
      <name val="Arial"/>
      <family val="2"/>
      <charset val="1"/>
    </font>
    <font>
      <b/>
      <sz val="8"/>
      <color indexed="25"/>
      <name val="Arial"/>
      <family val="2"/>
      <charset val="1"/>
    </font>
    <font>
      <b/>
      <sz val="20"/>
      <color theme="1" tint="0.249977111117893"/>
      <name val="Calibri"/>
      <family val="2"/>
      <charset val="204"/>
      <scheme val="minor"/>
    </font>
    <font>
      <u/>
      <sz val="11"/>
      <color theme="1"/>
      <name val="Calibri"/>
      <family val="2"/>
      <charset val="204"/>
      <scheme val="minor"/>
    </font>
    <font>
      <b/>
      <sz val="14"/>
      <color theme="1" tint="0.249977111117893"/>
      <name val="Arial"/>
      <family val="2"/>
      <charset val="1"/>
    </font>
    <font>
      <b/>
      <sz val="9"/>
      <color theme="1" tint="0.249977111117893"/>
      <name val="Arial"/>
      <family val="2"/>
      <charset val="1"/>
    </font>
    <font>
      <b/>
      <u/>
      <sz val="11"/>
      <color theme="1"/>
      <name val="Calibri"/>
      <family val="2"/>
      <charset val="204"/>
      <scheme val="minor"/>
    </font>
    <font>
      <b/>
      <sz val="8"/>
      <color rgb="FF0072BC"/>
      <name val="Arial"/>
      <family val="2"/>
      <charset val="204"/>
    </font>
    <font>
      <sz val="8"/>
      <color theme="1"/>
      <name val="Calibri"/>
      <family val="2"/>
      <scheme val="minor"/>
    </font>
    <font>
      <sz val="9"/>
      <color theme="1" tint="0.249977111117893"/>
      <name val="Arial"/>
      <family val="2"/>
      <charset val="1"/>
    </font>
    <font>
      <sz val="11"/>
      <name val="Arial Cyr"/>
      <family val="2"/>
      <charset val="204"/>
    </font>
    <font>
      <b/>
      <sz val="11"/>
      <color theme="1" tint="0.249977111117893"/>
      <name val="Arial Cyr"/>
      <charset val="204"/>
    </font>
    <font>
      <sz val="10"/>
      <name val="Arial Cyr"/>
      <charset val="204"/>
    </font>
    <font>
      <u/>
      <sz val="10"/>
      <color indexed="12"/>
      <name val="Arial Cyr"/>
      <charset val="204"/>
    </font>
    <font>
      <sz val="11"/>
      <name val="Calibri"/>
      <family val="2"/>
      <charset val="204"/>
      <scheme val="minor"/>
    </font>
    <font>
      <b/>
      <sz val="10"/>
      <color rgb="FFFF0000"/>
      <name val="Arial"/>
      <family val="2"/>
      <charset val="204"/>
    </font>
    <font>
      <sz val="10"/>
      <color theme="1"/>
      <name val="Arial"/>
      <family val="2"/>
      <charset val="238"/>
    </font>
    <font>
      <b/>
      <sz val="16"/>
      <color theme="0"/>
      <name val="Calibri"/>
      <family val="2"/>
      <charset val="204"/>
      <scheme val="minor"/>
    </font>
    <font>
      <sz val="11"/>
      <color theme="1"/>
      <name val="Calibri"/>
      <family val="2"/>
      <scheme val="minor"/>
    </font>
    <font>
      <b/>
      <sz val="16"/>
      <color theme="0"/>
      <name val="Arial"/>
      <family val="2"/>
      <charset val="204"/>
    </font>
    <font>
      <sz val="11"/>
      <color theme="1"/>
      <name val="Calibri"/>
      <family val="2"/>
      <charset val="238"/>
      <scheme val="minor"/>
    </font>
    <font>
      <sz val="10"/>
      <name val="Arial CE"/>
      <charset val="238"/>
    </font>
    <font>
      <sz val="10"/>
      <name val="Arial"/>
      <family val="2"/>
      <charset val="204"/>
    </font>
    <font>
      <sz val="11"/>
      <color rgb="FF000000"/>
      <name val="Arial"/>
      <family val="2"/>
    </font>
    <font>
      <b/>
      <sz val="14"/>
      <color theme="0"/>
      <name val="Calibri"/>
      <family val="2"/>
      <charset val="204"/>
      <scheme val="minor"/>
    </font>
    <font>
      <b/>
      <sz val="14"/>
      <color theme="0"/>
      <name val="Arial"/>
      <family val="2"/>
      <charset val="1"/>
    </font>
    <font>
      <b/>
      <sz val="11"/>
      <name val="Calibri"/>
      <family val="2"/>
      <charset val="204"/>
      <scheme val="minor"/>
    </font>
    <font>
      <sz val="10"/>
      <name val="Arial"/>
      <family val="2"/>
      <charset val="204"/>
    </font>
    <font>
      <b/>
      <sz val="16"/>
      <color theme="1"/>
      <name val="Calibri"/>
      <family val="2"/>
      <charset val="204"/>
      <scheme val="minor"/>
    </font>
    <font>
      <sz val="14"/>
      <color theme="1"/>
      <name val="Calibri"/>
      <family val="2"/>
      <charset val="204"/>
      <scheme val="minor"/>
    </font>
    <font>
      <b/>
      <sz val="11"/>
      <color theme="1"/>
      <name val="Calibri"/>
      <family val="2"/>
      <scheme val="minor"/>
    </font>
    <font>
      <b/>
      <sz val="8"/>
      <name val="Arial"/>
      <family val="2"/>
      <charset val="204"/>
    </font>
    <font>
      <b/>
      <sz val="10"/>
      <name val="Calibri"/>
      <family val="2"/>
      <charset val="204"/>
      <scheme val="minor"/>
    </font>
    <font>
      <b/>
      <sz val="8"/>
      <color theme="1"/>
      <name val="Calibri"/>
      <family val="2"/>
      <charset val="204"/>
      <scheme val="minor"/>
    </font>
    <font>
      <b/>
      <sz val="11"/>
      <color rgb="FFFF0000"/>
      <name val="Calibri"/>
      <family val="2"/>
      <charset val="204"/>
      <scheme val="minor"/>
    </font>
    <font>
      <b/>
      <sz val="10"/>
      <name val="Arial"/>
      <family val="2"/>
      <charset val="204"/>
    </font>
    <font>
      <b/>
      <sz val="10"/>
      <color indexed="10"/>
      <name val="Arial"/>
      <family val="2"/>
      <charset val="204"/>
    </font>
    <font>
      <b/>
      <sz val="14"/>
      <color theme="1"/>
      <name val="Calibri"/>
      <family val="2"/>
      <charset val="204"/>
      <scheme val="minor"/>
    </font>
    <font>
      <b/>
      <sz val="14"/>
      <color theme="1"/>
      <name val="Arial"/>
      <family val="2"/>
      <charset val="204"/>
    </font>
    <font>
      <b/>
      <sz val="10"/>
      <color theme="1"/>
      <name val="Calibri"/>
      <family val="2"/>
      <scheme val="minor"/>
    </font>
    <font>
      <b/>
      <sz val="10"/>
      <color theme="1"/>
      <name val="Calibri"/>
      <family val="2"/>
      <charset val="204"/>
      <scheme val="minor"/>
    </font>
    <font>
      <b/>
      <sz val="10"/>
      <color rgb="FFFF0000"/>
      <name val="Calibri"/>
      <family val="2"/>
      <charset val="204"/>
      <scheme val="minor"/>
    </font>
    <font>
      <b/>
      <sz val="9"/>
      <color rgb="FF181F1A"/>
      <name val="Arial"/>
      <family val="2"/>
      <charset val="204"/>
    </font>
    <font>
      <sz val="9"/>
      <color rgb="FF181F1A"/>
      <name val="Arial"/>
      <family val="2"/>
      <charset val="204"/>
    </font>
    <font>
      <b/>
      <sz val="11"/>
      <color rgb="FF181F1A"/>
      <name val="Calibri"/>
      <family val="2"/>
      <charset val="204"/>
      <scheme val="minor"/>
    </font>
    <font>
      <b/>
      <sz val="9"/>
      <color theme="1"/>
      <name val="Arial"/>
      <family val="2"/>
      <charset val="204"/>
    </font>
    <font>
      <sz val="9"/>
      <color theme="1"/>
      <name val="Arial"/>
      <family val="2"/>
      <charset val="204"/>
    </font>
    <font>
      <sz val="10"/>
      <name val="Calibri"/>
      <family val="2"/>
      <charset val="238"/>
      <scheme val="minor"/>
    </font>
  </fonts>
  <fills count="64">
    <fill>
      <patternFill patternType="none"/>
    </fill>
    <fill>
      <patternFill patternType="gray125"/>
    </fill>
    <fill>
      <patternFill patternType="solid">
        <fgColor rgb="FF184772"/>
        <bgColor indexed="64"/>
      </patternFill>
    </fill>
    <fill>
      <patternFill patternType="solid">
        <fgColor theme="0" tint="-0.14999847407452621"/>
        <bgColor indexed="22"/>
      </patternFill>
    </fill>
    <fill>
      <patternFill patternType="solid">
        <fgColor indexed="9"/>
        <bgColor indexed="26"/>
      </patternFill>
    </fill>
    <fill>
      <patternFill patternType="solid">
        <fgColor indexed="53"/>
        <bgColor indexed="25"/>
      </patternFill>
    </fill>
    <fill>
      <patternFill patternType="solid">
        <fgColor theme="0" tint="-0.14999847407452621"/>
        <bgColor indexed="64"/>
      </patternFill>
    </fill>
    <fill>
      <patternFill patternType="solid">
        <fgColor theme="0"/>
        <bgColor indexed="64"/>
      </patternFill>
    </fill>
    <fill>
      <patternFill patternType="solid">
        <fgColor rgb="FFC1272D"/>
        <bgColor indexed="64"/>
      </patternFill>
    </fill>
    <fill>
      <patternFill patternType="solid">
        <fgColor rgb="FFFFFFFF"/>
        <bgColor rgb="FFEEEEEE"/>
      </patternFill>
    </fill>
    <fill>
      <patternFill patternType="solid">
        <fgColor rgb="FFDDDDDD"/>
        <bgColor rgb="FFCCCCCC"/>
      </patternFill>
    </fill>
    <fill>
      <patternFill patternType="solid">
        <fgColor rgb="FFC1272D"/>
        <bgColor rgb="FFFF6600"/>
      </patternFill>
    </fill>
    <fill>
      <patternFill patternType="solid">
        <fgColor theme="0" tint="-0.14999847407452621"/>
        <bgColor rgb="FFCCCCCC"/>
      </patternFill>
    </fill>
    <fill>
      <patternFill patternType="solid">
        <fgColor rgb="FFC1272D"/>
        <bgColor rgb="FFCCCCCC"/>
      </patternFill>
    </fill>
    <fill>
      <patternFill patternType="solid">
        <fgColor indexed="31"/>
        <bgColor indexed="34"/>
      </patternFill>
    </fill>
    <fill>
      <patternFill patternType="solid">
        <fgColor indexed="45"/>
        <bgColor indexed="29"/>
      </patternFill>
    </fill>
    <fill>
      <patternFill patternType="solid">
        <fgColor indexed="42"/>
        <bgColor indexed="27"/>
      </patternFill>
    </fill>
    <fill>
      <patternFill patternType="solid">
        <fgColor indexed="46"/>
        <bgColor indexed="45"/>
      </patternFill>
    </fill>
    <fill>
      <patternFill patternType="solid">
        <fgColor indexed="27"/>
        <bgColor indexed="42"/>
      </patternFill>
    </fill>
    <fill>
      <patternFill patternType="solid">
        <fgColor indexed="47"/>
        <bgColor indexed="13"/>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52"/>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16"/>
      </patternFill>
    </fill>
    <fill>
      <patternFill patternType="solid">
        <fgColor indexed="57"/>
        <bgColor indexed="21"/>
      </patternFill>
    </fill>
    <fill>
      <patternFill patternType="solid">
        <fgColor indexed="22"/>
        <bgColor indexed="34"/>
      </patternFill>
    </fill>
    <fill>
      <patternFill patternType="solid">
        <fgColor indexed="55"/>
        <bgColor indexed="24"/>
      </patternFill>
    </fill>
    <fill>
      <patternFill patternType="solid">
        <fgColor indexed="43"/>
        <bgColor indexed="26"/>
      </patternFill>
    </fill>
    <fill>
      <patternFill patternType="solid">
        <fgColor indexed="26"/>
        <bgColor indexed="9"/>
      </patternFill>
    </fill>
    <fill>
      <patternFill patternType="solid">
        <fgColor theme="0" tint="-0.14999847407452621"/>
        <bgColor indexed="34"/>
      </patternFill>
    </fill>
    <fill>
      <patternFill patternType="solid">
        <fgColor rgb="FF0072BC"/>
        <bgColor indexed="55"/>
      </patternFill>
    </fill>
    <fill>
      <patternFill patternType="solid">
        <fgColor theme="0" tint="-0.14999847407452621"/>
        <bgColor indexed="26"/>
      </patternFill>
    </fill>
    <fill>
      <patternFill patternType="solid">
        <fgColor rgb="FFE12C2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theme="0"/>
        <bgColor indexed="26"/>
      </patternFill>
    </fill>
    <fill>
      <patternFill patternType="solid">
        <fgColor theme="0"/>
        <bgColor rgb="FFEEEEEE"/>
      </patternFill>
    </fill>
    <fill>
      <patternFill patternType="solid">
        <fgColor rgb="FF757779"/>
        <bgColor indexed="64"/>
      </patternFill>
    </fill>
  </fills>
  <borders count="73">
    <border>
      <left/>
      <right/>
      <top/>
      <bottom/>
      <diagonal/>
    </border>
    <border>
      <left/>
      <right style="thin">
        <color theme="0"/>
      </right>
      <top/>
      <bottom style="thin">
        <color theme="0"/>
      </bottom>
      <diagonal/>
    </border>
    <border>
      <left style="thin">
        <color theme="0"/>
      </left>
      <right/>
      <top/>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right/>
      <top/>
      <bottom style="thin">
        <color theme="0"/>
      </bottom>
      <diagonal/>
    </border>
    <border>
      <left style="thin">
        <color theme="0"/>
      </left>
      <right/>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diagonal/>
    </border>
    <border>
      <left/>
      <right style="thin">
        <color theme="0"/>
      </right>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style="thin">
        <color theme="0" tint="-0.14999847407452621"/>
      </right>
      <top style="thin">
        <color theme="0"/>
      </top>
      <bottom style="thin">
        <color theme="0"/>
      </bottom>
      <diagonal/>
    </border>
    <border>
      <left style="thin">
        <color theme="0"/>
      </left>
      <right style="thin">
        <color theme="0" tint="-0.14999847407452621"/>
      </right>
      <top/>
      <bottom/>
      <diagonal/>
    </border>
    <border>
      <left style="thin">
        <color theme="0"/>
      </left>
      <right style="thin">
        <color theme="0" tint="-0.14999847407452621"/>
      </right>
      <top/>
      <bottom style="thin">
        <color theme="0"/>
      </bottom>
      <diagonal/>
    </border>
    <border>
      <left/>
      <right style="thin">
        <color theme="0" tint="-0.14999847407452621"/>
      </right>
      <top/>
      <bottom/>
      <diagonal/>
    </border>
    <border>
      <left style="thin">
        <color theme="0"/>
      </left>
      <right style="thin">
        <color theme="0" tint="-0.14999847407452621"/>
      </right>
      <top style="thin">
        <color theme="0"/>
      </top>
      <bottom/>
      <diagonal/>
    </border>
    <border>
      <left style="thin">
        <color rgb="FFB2B2B2"/>
      </left>
      <right style="thin">
        <color rgb="FFB2B2B2"/>
      </right>
      <top style="thin">
        <color rgb="FFB2B2B2"/>
      </top>
      <bottom style="thin">
        <color rgb="FFB2B2B2"/>
      </bottom>
      <diagonal/>
    </border>
    <border>
      <left style="hair">
        <color indexed="22"/>
      </left>
      <right style="hair">
        <color indexed="22"/>
      </right>
      <top style="hair">
        <color indexed="22"/>
      </top>
      <bottom style="hair">
        <color indexed="22"/>
      </bottom>
      <diagonal/>
    </border>
    <border>
      <left style="thin">
        <color indexed="22"/>
      </left>
      <right style="thin">
        <color indexed="22"/>
      </right>
      <top style="thin">
        <color indexed="22"/>
      </top>
      <bottom style="thin">
        <color indexed="22"/>
      </bottom>
      <diagonal/>
    </border>
    <border>
      <left style="hair">
        <color indexed="22"/>
      </left>
      <right/>
      <top style="hair">
        <color indexed="22"/>
      </top>
      <bottom style="hair">
        <color indexed="22"/>
      </bottom>
      <diagonal/>
    </border>
    <border>
      <left/>
      <right/>
      <top style="hair">
        <color indexed="22"/>
      </top>
      <bottom style="hair">
        <color indexed="22"/>
      </bottom>
      <diagonal/>
    </border>
    <border>
      <left/>
      <right style="hair">
        <color indexed="22"/>
      </right>
      <top style="hair">
        <color indexed="22"/>
      </top>
      <bottom style="hair">
        <color indexed="22"/>
      </bottom>
      <diagonal/>
    </border>
    <border>
      <left style="hair">
        <color indexed="22"/>
      </left>
      <right/>
      <top style="hair">
        <color indexed="22"/>
      </top>
      <bottom/>
      <diagonal/>
    </border>
    <border>
      <left/>
      <right/>
      <top style="hair">
        <color indexed="22"/>
      </top>
      <bottom/>
      <diagonal/>
    </border>
    <border>
      <left/>
      <right style="hair">
        <color indexed="22"/>
      </right>
      <top style="hair">
        <color indexed="22"/>
      </top>
      <bottom/>
      <diagonal/>
    </border>
    <border>
      <left style="hair">
        <color rgb="FFCC0000"/>
      </left>
      <right style="hair">
        <color rgb="FFCC0000"/>
      </right>
      <top style="hair">
        <color rgb="FFCC0000"/>
      </top>
      <bottom style="hair">
        <color rgb="FFCC0000"/>
      </bottom>
      <diagonal/>
    </border>
    <border>
      <left style="hair">
        <color rgb="FFCCCCCC"/>
      </left>
      <right style="hair">
        <color rgb="FFCCCCCC"/>
      </right>
      <top style="hair">
        <color rgb="FFCCCCCC"/>
      </top>
      <bottom style="hair">
        <color rgb="FFCCCCCC"/>
      </bottom>
      <diagonal/>
    </border>
    <border>
      <left style="hair">
        <color rgb="FFCC0000"/>
      </left>
      <right/>
      <top style="hair">
        <color rgb="FFCC0000"/>
      </top>
      <bottom style="hair">
        <color rgb="FFCC0000"/>
      </bottom>
      <diagonal/>
    </border>
    <border>
      <left/>
      <right/>
      <top style="hair">
        <color rgb="FFCC0000"/>
      </top>
      <bottom style="hair">
        <color rgb="FFCC0000"/>
      </bottom>
      <diagonal/>
    </border>
    <border>
      <left/>
      <right style="hair">
        <color rgb="FFCC0000"/>
      </right>
      <top style="hair">
        <color rgb="FFCC0000"/>
      </top>
      <bottom style="hair">
        <color rgb="FFCC0000"/>
      </bottom>
      <diagonal/>
    </border>
    <border>
      <left style="thin">
        <color rgb="FFCC0000"/>
      </left>
      <right/>
      <top style="thin">
        <color rgb="FFCC0000"/>
      </top>
      <bottom style="thin">
        <color rgb="FFCC0000"/>
      </bottom>
      <diagonal/>
    </border>
    <border>
      <left/>
      <right/>
      <top style="thin">
        <color rgb="FFCC0000"/>
      </top>
      <bottom style="thin">
        <color rgb="FFCC0000"/>
      </bottom>
      <diagonal/>
    </border>
    <border>
      <left/>
      <right style="thin">
        <color rgb="FFCC0000"/>
      </right>
      <top style="thin">
        <color rgb="FFCC0000"/>
      </top>
      <bottom style="thin">
        <color rgb="FFCC0000"/>
      </bottom>
      <diagonal/>
    </border>
    <border>
      <left/>
      <right/>
      <top/>
      <bottom style="thin">
        <color rgb="FFB2B2B2"/>
      </bottom>
      <diagonal/>
    </border>
    <border>
      <left/>
      <right/>
      <top style="thin">
        <color rgb="FFB2B2B2"/>
      </top>
      <bottom/>
      <diagonal/>
    </border>
    <border>
      <left style="hair">
        <color rgb="FFCCCCCC"/>
      </left>
      <right/>
      <top style="hair">
        <color rgb="FFCCCCCC"/>
      </top>
      <bottom style="hair">
        <color rgb="FFCCCCCC"/>
      </bottom>
      <diagonal/>
    </border>
    <border>
      <left/>
      <right/>
      <top style="hair">
        <color rgb="FFCCCCCC"/>
      </top>
      <bottom style="hair">
        <color rgb="FFCCCCCC"/>
      </bottom>
      <diagonal/>
    </border>
    <border>
      <left/>
      <right style="hair">
        <color rgb="FFCCCCCC"/>
      </right>
      <top style="hair">
        <color rgb="FFCCCCCC"/>
      </top>
      <bottom style="hair">
        <color rgb="FFCCCCCC"/>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hair">
        <color indexed="24"/>
      </left>
      <right style="hair">
        <color indexed="24"/>
      </right>
      <top style="hair">
        <color indexed="24"/>
      </top>
      <bottom style="hair">
        <color indexed="24"/>
      </bottom>
      <diagonal/>
    </border>
    <border>
      <left style="hair">
        <color indexed="24"/>
      </left>
      <right style="hair">
        <color indexed="24"/>
      </right>
      <top/>
      <bottom style="hair">
        <color indexed="24"/>
      </bottom>
      <diagonal/>
    </border>
    <border>
      <left/>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style="thin">
        <color indexed="22"/>
      </left>
      <right/>
      <top/>
      <bottom/>
      <diagonal/>
    </border>
    <border>
      <left/>
      <right/>
      <top style="thin">
        <color indexed="22"/>
      </top>
      <bottom/>
      <diagonal/>
    </border>
    <border>
      <left style="thin">
        <color indexed="22"/>
      </left>
      <right/>
      <top style="thin">
        <color indexed="22"/>
      </top>
      <bottom/>
      <diagonal/>
    </border>
    <border>
      <left/>
      <right style="thin">
        <color indexed="22"/>
      </right>
      <top style="thin">
        <color indexed="22"/>
      </top>
      <bottom/>
      <diagonal/>
    </border>
    <border>
      <left/>
      <right style="thin">
        <color indexed="22"/>
      </right>
      <top/>
      <bottom/>
      <diagonal/>
    </border>
    <border>
      <left/>
      <right/>
      <top style="thin">
        <color theme="0"/>
      </top>
      <bottom/>
      <diagonal/>
    </border>
    <border>
      <left/>
      <right/>
      <top/>
      <bottom style="thin">
        <color indexed="22"/>
      </bottom>
      <diagonal/>
    </border>
    <border>
      <left style="hair">
        <color rgb="FFCCCCCC"/>
      </left>
      <right style="hair">
        <color rgb="FFCCCCCC"/>
      </right>
      <top style="hair">
        <color rgb="FFCCCCCC"/>
      </top>
      <bottom/>
      <diagonal/>
    </border>
    <border>
      <left style="hair">
        <color rgb="FFCC0000"/>
      </left>
      <right style="hair">
        <color rgb="FFCC0000"/>
      </right>
      <top/>
      <bottom style="hair">
        <color rgb="FFCC0000"/>
      </bottom>
      <diagonal/>
    </border>
    <border>
      <left style="thin">
        <color indexed="22"/>
      </left>
      <right style="thin">
        <color indexed="22"/>
      </right>
      <top/>
      <bottom/>
      <diagonal/>
    </border>
    <border>
      <left style="thin">
        <color rgb="FFB2B2B2"/>
      </left>
      <right/>
      <top style="thin">
        <color rgb="FFB2B2B2"/>
      </top>
      <bottom/>
      <diagonal/>
    </border>
    <border>
      <left/>
      <right style="thin">
        <color rgb="FFB2B2B2"/>
      </right>
      <top style="thin">
        <color rgb="FFB2B2B2"/>
      </top>
      <bottom/>
      <diagonal/>
    </border>
    <border>
      <left style="thin">
        <color rgb="FFB2B2B2"/>
      </left>
      <right/>
      <top/>
      <bottom/>
      <diagonal/>
    </border>
    <border>
      <left/>
      <right style="thin">
        <color rgb="FFB2B2B2"/>
      </right>
      <top/>
      <bottom/>
      <diagonal/>
    </border>
    <border>
      <left style="thin">
        <color rgb="FFB2B2B2"/>
      </left>
      <right/>
      <top/>
      <bottom style="thin">
        <color rgb="FFB2B2B2"/>
      </bottom>
      <diagonal/>
    </border>
    <border>
      <left style="hair">
        <color rgb="FFCCCCCC"/>
      </left>
      <right/>
      <top style="hair">
        <color rgb="FFCCCCCC"/>
      </top>
      <bottom/>
      <diagonal/>
    </border>
    <border>
      <left/>
      <right style="hair">
        <color rgb="FFCCCCCC"/>
      </right>
      <top style="hair">
        <color rgb="FFCCCCCC"/>
      </top>
      <bottom/>
      <diagonal/>
    </border>
    <border>
      <left style="hair">
        <color rgb="FFCCCCCC"/>
      </left>
      <right/>
      <top/>
      <bottom style="hair">
        <color rgb="FFCCCCCC"/>
      </bottom>
      <diagonal/>
    </border>
    <border>
      <left/>
      <right style="hair">
        <color rgb="FFCCCCCC"/>
      </right>
      <top/>
      <bottom style="hair">
        <color rgb="FFCCCCCC"/>
      </bottom>
      <diagonal/>
    </border>
    <border>
      <left style="medium">
        <color indexed="64"/>
      </left>
      <right/>
      <top style="thin">
        <color indexed="64"/>
      </top>
      <bottom style="medium">
        <color indexed="64"/>
      </bottom>
      <diagonal/>
    </border>
  </borders>
  <cellStyleXfs count="113">
    <xf numFmtId="0" fontId="0" fillId="0" borderId="0"/>
    <xf numFmtId="0" fontId="14" fillId="0" borderId="0"/>
    <xf numFmtId="0" fontId="9" fillId="0" borderId="0"/>
    <xf numFmtId="0" fontId="9" fillId="0" borderId="0"/>
    <xf numFmtId="0" fontId="15" fillId="0" borderId="0" applyBorder="0" applyProtection="0">
      <alignment vertical="top"/>
    </xf>
    <xf numFmtId="0" fontId="9" fillId="0" borderId="0">
      <alignment vertical="top"/>
    </xf>
    <xf numFmtId="0" fontId="26" fillId="0" borderId="0" applyBorder="0" applyProtection="0">
      <alignment vertical="top"/>
    </xf>
    <xf numFmtId="0" fontId="9" fillId="0" borderId="0">
      <alignment vertical="top"/>
    </xf>
    <xf numFmtId="0" fontId="27" fillId="0" borderId="0"/>
    <xf numFmtId="0" fontId="54" fillId="0" borderId="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3" borderId="0" applyNumberFormat="0" applyBorder="0" applyAlignment="0" applyProtection="0"/>
    <xf numFmtId="0" fontId="56" fillId="24"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5" borderId="0" applyNumberFormat="0" applyBorder="0" applyAlignment="0" applyProtection="0"/>
    <xf numFmtId="0" fontId="56" fillId="26" borderId="0" applyNumberFormat="0" applyBorder="0" applyAlignment="0" applyProtection="0"/>
    <xf numFmtId="0" fontId="56" fillId="27"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6" fillId="28" borderId="0" applyNumberFormat="0" applyBorder="0" applyAlignment="0" applyProtection="0"/>
    <xf numFmtId="0" fontId="56" fillId="29" borderId="0" applyNumberFormat="0" applyBorder="0" applyAlignment="0" applyProtection="0"/>
    <xf numFmtId="0" fontId="56" fillId="30" borderId="0" applyNumberFormat="0" applyBorder="0" applyAlignment="0" applyProtection="0"/>
    <xf numFmtId="0" fontId="56" fillId="25" borderId="0" applyNumberFormat="0" applyBorder="0" applyAlignment="0" applyProtection="0"/>
    <xf numFmtId="0" fontId="56" fillId="26" borderId="0" applyNumberFormat="0" applyBorder="0" applyAlignment="0" applyProtection="0"/>
    <xf numFmtId="0" fontId="56" fillId="5" borderId="0" applyNumberFormat="0" applyBorder="0" applyAlignment="0" applyProtection="0"/>
    <xf numFmtId="0" fontId="57" fillId="19" borderId="40" applyNumberFormat="0" applyAlignment="0" applyProtection="0"/>
    <xf numFmtId="0" fontId="58" fillId="31" borderId="41" applyNumberFormat="0" applyAlignment="0" applyProtection="0"/>
    <xf numFmtId="0" fontId="59" fillId="31" borderId="40" applyNumberFormat="0" applyAlignment="0" applyProtection="0"/>
    <xf numFmtId="0" fontId="60" fillId="0" borderId="42" applyNumberFormat="0" applyFill="0" applyAlignment="0" applyProtection="0"/>
    <xf numFmtId="0" fontId="61" fillId="0" borderId="43" applyNumberFormat="0" applyFill="0" applyAlignment="0" applyProtection="0"/>
    <xf numFmtId="0" fontId="62" fillId="0" borderId="44" applyNumberFormat="0" applyFill="0" applyAlignment="0" applyProtection="0"/>
    <xf numFmtId="0" fontId="62" fillId="0" borderId="0" applyNumberFormat="0" applyFill="0" applyBorder="0" applyAlignment="0" applyProtection="0"/>
    <xf numFmtId="0" fontId="63" fillId="0" borderId="45" applyNumberFormat="0" applyFill="0" applyAlignment="0" applyProtection="0"/>
    <xf numFmtId="0" fontId="64" fillId="32" borderId="46" applyNumberFormat="0" applyAlignment="0" applyProtection="0"/>
    <xf numFmtId="0" fontId="65" fillId="0" borderId="0" applyNumberFormat="0" applyFill="0" applyBorder="0" applyAlignment="0" applyProtection="0"/>
    <xf numFmtId="0" fontId="66" fillId="33" borderId="0" applyNumberFormat="0" applyBorder="0" applyAlignment="0" applyProtection="0"/>
    <xf numFmtId="0" fontId="67" fillId="15" borderId="0" applyNumberFormat="0" applyBorder="0" applyAlignment="0" applyProtection="0"/>
    <xf numFmtId="0" fontId="68" fillId="0" borderId="0" applyNumberFormat="0" applyFill="0" applyBorder="0" applyAlignment="0" applyProtection="0"/>
    <xf numFmtId="0" fontId="54" fillId="34" borderId="20" applyNumberFormat="0" applyAlignment="0" applyProtection="0"/>
    <xf numFmtId="0" fontId="69" fillId="0" borderId="47" applyNumberFormat="0" applyFill="0" applyAlignment="0" applyProtection="0"/>
    <xf numFmtId="0" fontId="70" fillId="0" borderId="0" applyNumberFormat="0" applyFill="0" applyBorder="0" applyAlignment="0" applyProtection="0"/>
    <xf numFmtId="0" fontId="71" fillId="16" borderId="0" applyNumberFormat="0" applyBorder="0" applyAlignment="0" applyProtection="0"/>
    <xf numFmtId="0" fontId="89" fillId="0" borderId="0" applyNumberFormat="0" applyFill="0" applyBorder="0" applyAlignment="0" applyProtection="0">
      <alignment vertical="top"/>
      <protection locked="0"/>
    </xf>
    <xf numFmtId="0" fontId="88" fillId="0" borderId="0"/>
    <xf numFmtId="0" fontId="9" fillId="0" borderId="0"/>
    <xf numFmtId="0" fontId="55" fillId="39" borderId="0" applyNumberFormat="0" applyBorder="0" applyAlignment="0" applyProtection="0"/>
    <xf numFmtId="0" fontId="55" fillId="40" borderId="0" applyNumberFormat="0" applyBorder="0" applyAlignment="0" applyProtection="0"/>
    <xf numFmtId="0" fontId="55" fillId="41"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4" borderId="0" applyNumberFormat="0" applyBorder="0" applyAlignment="0" applyProtection="0"/>
    <xf numFmtId="0" fontId="55" fillId="45"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42" borderId="0" applyNumberFormat="0" applyBorder="0" applyAlignment="0" applyProtection="0"/>
    <xf numFmtId="0" fontId="55" fillId="45" borderId="0" applyNumberFormat="0" applyBorder="0" applyAlignment="0" applyProtection="0"/>
    <xf numFmtId="0" fontId="55" fillId="48" borderId="0" applyNumberFormat="0" applyBorder="0" applyAlignment="0" applyProtection="0"/>
    <xf numFmtId="0" fontId="56" fillId="49" borderId="0" applyNumberFormat="0" applyBorder="0" applyAlignment="0" applyProtection="0"/>
    <xf numFmtId="0" fontId="56" fillId="46" borderId="0" applyNumberFormat="0" applyBorder="0" applyAlignment="0" applyProtection="0"/>
    <xf numFmtId="0" fontId="56" fillId="47" borderId="0" applyNumberFormat="0" applyBorder="0" applyAlignment="0" applyProtection="0"/>
    <xf numFmtId="0" fontId="56" fillId="50" borderId="0" applyNumberFormat="0" applyBorder="0" applyAlignment="0" applyProtection="0"/>
    <xf numFmtId="0" fontId="56" fillId="51" borderId="0" applyNumberFormat="0" applyBorder="0" applyAlignment="0" applyProtection="0"/>
    <xf numFmtId="0" fontId="56" fillId="52" borderId="0" applyNumberFormat="0" applyBorder="0" applyAlignment="0" applyProtection="0"/>
    <xf numFmtId="0" fontId="67" fillId="40" borderId="0" applyNumberFormat="0" applyBorder="0" applyAlignment="0" applyProtection="0"/>
    <xf numFmtId="0" fontId="64" fillId="53" borderId="46" applyNumberFormat="0" applyAlignment="0" applyProtection="0"/>
    <xf numFmtId="0" fontId="66" fillId="54" borderId="0" applyNumberFormat="0" applyBorder="0" applyAlignment="0" applyProtection="0"/>
    <xf numFmtId="0" fontId="27" fillId="0" borderId="0"/>
    <xf numFmtId="0" fontId="27" fillId="0" borderId="0"/>
    <xf numFmtId="0" fontId="27" fillId="0" borderId="0"/>
    <xf numFmtId="0" fontId="27" fillId="0" borderId="0"/>
    <xf numFmtId="0" fontId="97" fillId="55" borderId="20" applyNumberFormat="0" applyFont="0" applyAlignment="0" applyProtection="0"/>
    <xf numFmtId="0" fontId="71" fillId="41" borderId="0" applyNumberFormat="0" applyBorder="0" applyAlignment="0" applyProtection="0"/>
    <xf numFmtId="0" fontId="57" fillId="44" borderId="40" applyNumberFormat="0" applyAlignment="0" applyProtection="0"/>
    <xf numFmtId="0" fontId="59" fillId="56" borderId="40" applyNumberFormat="0" applyAlignment="0" applyProtection="0"/>
    <xf numFmtId="0" fontId="58" fillId="56" borderId="41" applyNumberFormat="0" applyAlignment="0" applyProtection="0"/>
    <xf numFmtId="0" fontId="56" fillId="57" borderId="0" applyNumberFormat="0" applyBorder="0" applyAlignment="0" applyProtection="0"/>
    <xf numFmtId="0" fontId="56" fillId="58" borderId="0" applyNumberFormat="0" applyBorder="0" applyAlignment="0" applyProtection="0"/>
    <xf numFmtId="0" fontId="56" fillId="59" borderId="0" applyNumberFormat="0" applyBorder="0" applyAlignment="0" applyProtection="0"/>
    <xf numFmtId="0" fontId="56" fillId="50" borderId="0" applyNumberFormat="0" applyBorder="0" applyAlignment="0" applyProtection="0"/>
    <xf numFmtId="0" fontId="56" fillId="51" borderId="0" applyNumberFormat="0" applyBorder="0" applyAlignment="0" applyProtection="0"/>
    <xf numFmtId="0" fontId="56" fillId="60" borderId="0" applyNumberFormat="0" applyBorder="0" applyAlignment="0" applyProtection="0"/>
    <xf numFmtId="0" fontId="94" fillId="0" borderId="0"/>
    <xf numFmtId="169" fontId="94" fillId="0" borderId="0" applyFont="0" applyFill="0" applyBorder="0" applyAlignment="0" applyProtection="0"/>
    <xf numFmtId="0" fontId="27" fillId="0" borderId="0"/>
    <xf numFmtId="0" fontId="97" fillId="0" borderId="0"/>
    <xf numFmtId="0" fontId="92" fillId="0" borderId="0"/>
    <xf numFmtId="0" fontId="96" fillId="0" borderId="0"/>
    <xf numFmtId="0" fontId="98" fillId="0" borderId="0"/>
    <xf numFmtId="0" fontId="99" fillId="0" borderId="0"/>
    <xf numFmtId="0" fontId="9" fillId="0" borderId="0"/>
    <xf numFmtId="0" fontId="96" fillId="0" borderId="0"/>
    <xf numFmtId="0" fontId="103" fillId="0" borderId="0"/>
    <xf numFmtId="0" fontId="27" fillId="0" borderId="0"/>
    <xf numFmtId="0" fontId="27" fillId="0" borderId="0"/>
    <xf numFmtId="0" fontId="54" fillId="0" borderId="0"/>
    <xf numFmtId="9" fontId="94" fillId="0" borderId="0" applyFont="0" applyFill="0" applyBorder="0" applyAlignment="0" applyProtection="0"/>
    <xf numFmtId="164" fontId="94" fillId="0" borderId="0" applyFont="0" applyFill="0" applyBorder="0" applyAlignment="0" applyProtection="0"/>
  </cellStyleXfs>
  <cellXfs count="406">
    <xf numFmtId="0" fontId="0" fillId="0" borderId="0" xfId="0"/>
    <xf numFmtId="0" fontId="0" fillId="2" borderId="0" xfId="0" applyFill="1"/>
    <xf numFmtId="0" fontId="0" fillId="0" borderId="0" xfId="0" applyAlignment="1">
      <alignment vertical="center"/>
    </xf>
    <xf numFmtId="0" fontId="0" fillId="0" borderId="1" xfId="0" applyBorder="1"/>
    <xf numFmtId="0" fontId="0" fillId="0" borderId="2" xfId="0" applyBorder="1"/>
    <xf numFmtId="0" fontId="0" fillId="0" borderId="3" xfId="0" applyBorder="1"/>
    <xf numFmtId="0" fontId="0" fillId="0" borderId="4" xfId="0" applyBorder="1"/>
    <xf numFmtId="0" fontId="0" fillId="0" borderId="6" xfId="0" applyBorder="1"/>
    <xf numFmtId="0" fontId="0" fillId="0" borderId="8" xfId="0" applyBorder="1"/>
    <xf numFmtId="0" fontId="0" fillId="0" borderId="9" xfId="0" applyBorder="1"/>
    <xf numFmtId="0" fontId="0" fillId="0" borderId="10" xfId="0" applyBorder="1"/>
    <xf numFmtId="0" fontId="0" fillId="0" borderId="11" xfId="0" applyBorder="1"/>
    <xf numFmtId="0" fontId="0" fillId="0" borderId="12" xfId="0" applyBorder="1"/>
    <xf numFmtId="0" fontId="0" fillId="0" borderId="7" xfId="0" applyBorder="1"/>
    <xf numFmtId="0" fontId="0" fillId="0" borderId="13" xfId="0" applyBorder="1"/>
    <xf numFmtId="0" fontId="0" fillId="0" borderId="14" xfId="0" applyBorder="1"/>
    <xf numFmtId="0" fontId="0" fillId="0" borderId="15" xfId="0" applyBorder="1"/>
    <xf numFmtId="0" fontId="0" fillId="0" borderId="16" xfId="0" applyBorder="1"/>
    <xf numFmtId="0" fontId="0" fillId="0" borderId="17" xfId="0" applyBorder="1"/>
    <xf numFmtId="165" fontId="7" fillId="0" borderId="20" xfId="1" applyNumberFormat="1" applyFont="1" applyBorder="1" applyAlignment="1">
      <alignment horizontal="center"/>
    </xf>
    <xf numFmtId="49" fontId="7" fillId="0" borderId="20" xfId="1" applyNumberFormat="1" applyFont="1" applyBorder="1" applyAlignment="1">
      <alignment horizontal="center"/>
    </xf>
    <xf numFmtId="49" fontId="7" fillId="0" borderId="19" xfId="1" applyNumberFormat="1" applyFont="1" applyBorder="1" applyAlignment="1">
      <alignment horizontal="center"/>
    </xf>
    <xf numFmtId="0" fontId="7" fillId="0" borderId="19" xfId="1" applyFont="1" applyBorder="1" applyAlignment="1">
      <alignment horizontal="center"/>
    </xf>
    <xf numFmtId="0" fontId="7" fillId="0" borderId="19" xfId="1" applyFont="1" applyBorder="1"/>
    <xf numFmtId="0" fontId="16" fillId="0" borderId="19" xfId="1" applyFont="1" applyBorder="1" applyAlignment="1">
      <alignment horizontal="left"/>
    </xf>
    <xf numFmtId="0" fontId="16" fillId="0" borderId="19" xfId="1" applyFont="1" applyBorder="1" applyAlignment="1">
      <alignment horizontal="center"/>
    </xf>
    <xf numFmtId="49" fontId="7" fillId="0" borderId="19" xfId="1" applyNumberFormat="1" applyFont="1" applyBorder="1" applyAlignment="1">
      <alignment horizontal="right"/>
    </xf>
    <xf numFmtId="0" fontId="7" fillId="0" borderId="19" xfId="1" applyFont="1" applyBorder="1" applyAlignment="1">
      <alignment horizontal="right"/>
    </xf>
    <xf numFmtId="0" fontId="0" fillId="0" borderId="0" xfId="0" applyAlignment="1">
      <alignment horizontal="center"/>
    </xf>
    <xf numFmtId="0" fontId="0" fillId="8" borderId="0" xfId="0" applyFill="1"/>
    <xf numFmtId="0" fontId="19" fillId="0" borderId="0" xfId="0" applyFont="1" applyAlignment="1">
      <alignment horizontal="center" vertical="center" wrapText="1"/>
    </xf>
    <xf numFmtId="0" fontId="7" fillId="0" borderId="28" xfId="0" applyFont="1" applyBorder="1" applyAlignment="1">
      <alignment horizontal="left" vertical="top"/>
    </xf>
    <xf numFmtId="49" fontId="7" fillId="0" borderId="28" xfId="0" applyNumberFormat="1" applyFont="1" applyBorder="1" applyAlignment="1">
      <alignment horizontal="center" vertical="top"/>
    </xf>
    <xf numFmtId="166" fontId="7" fillId="0" borderId="28" xfId="0" applyNumberFormat="1" applyFont="1" applyBorder="1" applyAlignment="1">
      <alignment horizontal="center" vertical="top"/>
    </xf>
    <xf numFmtId="0" fontId="7" fillId="0" borderId="28" xfId="0" applyFont="1" applyBorder="1" applyAlignment="1">
      <alignment horizontal="center" vertical="top"/>
    </xf>
    <xf numFmtId="1" fontId="8" fillId="0" borderId="28" xfId="0" applyNumberFormat="1" applyFont="1" applyBorder="1" applyAlignment="1">
      <alignment horizontal="center" vertical="top"/>
    </xf>
    <xf numFmtId="166" fontId="7" fillId="9" borderId="28" xfId="0" applyNumberFormat="1" applyFont="1" applyFill="1" applyBorder="1" applyAlignment="1">
      <alignment horizontal="center" vertical="top"/>
    </xf>
    <xf numFmtId="0" fontId="7" fillId="9" borderId="28" xfId="0" applyFont="1" applyFill="1" applyBorder="1" applyAlignment="1">
      <alignment horizontal="center" vertical="top"/>
    </xf>
    <xf numFmtId="0" fontId="7" fillId="9" borderId="28" xfId="0" applyFont="1" applyFill="1" applyBorder="1" applyAlignment="1">
      <alignment horizontal="left" vertical="top"/>
    </xf>
    <xf numFmtId="0" fontId="7" fillId="0" borderId="18" xfId="0" applyFont="1" applyBorder="1" applyAlignment="1">
      <alignment horizontal="center" vertical="top"/>
    </xf>
    <xf numFmtId="49" fontId="7" fillId="0" borderId="18" xfId="0" applyNumberFormat="1" applyFont="1" applyBorder="1" applyAlignment="1">
      <alignment horizontal="center" vertical="top"/>
    </xf>
    <xf numFmtId="0" fontId="5" fillId="0" borderId="0" xfId="0" applyFont="1"/>
    <xf numFmtId="0" fontId="30" fillId="0" borderId="0" xfId="0" applyFont="1"/>
    <xf numFmtId="0" fontId="45" fillId="9" borderId="0" xfId="6" applyFont="1" applyFill="1" applyBorder="1" applyAlignment="1" applyProtection="1">
      <alignment horizontal="left" vertical="top"/>
    </xf>
    <xf numFmtId="49" fontId="45" fillId="9" borderId="0" xfId="0" applyNumberFormat="1" applyFont="1" applyFill="1" applyAlignment="1">
      <alignment vertical="top"/>
    </xf>
    <xf numFmtId="0" fontId="45" fillId="0" borderId="0" xfId="0" applyFont="1"/>
    <xf numFmtId="0" fontId="0" fillId="0" borderId="0" xfId="0" applyAlignment="1">
      <alignment wrapText="1"/>
    </xf>
    <xf numFmtId="0" fontId="28" fillId="0" borderId="0" xfId="0" applyFont="1"/>
    <xf numFmtId="1" fontId="41" fillId="13" borderId="18" xfId="0" applyNumberFormat="1" applyFont="1" applyFill="1" applyBorder="1" applyAlignment="1">
      <alignment horizontal="center" vertical="center"/>
    </xf>
    <xf numFmtId="166" fontId="48" fillId="0" borderId="0" xfId="0" applyNumberFormat="1" applyFont="1" applyAlignment="1">
      <alignment horizontal="center" vertical="top"/>
    </xf>
    <xf numFmtId="0" fontId="44" fillId="0" borderId="0" xfId="0" applyFont="1" applyAlignment="1">
      <alignment vertical="top"/>
    </xf>
    <xf numFmtId="0" fontId="48" fillId="0" borderId="0" xfId="0" applyFont="1" applyAlignment="1">
      <alignment horizontal="center" vertical="top"/>
    </xf>
    <xf numFmtId="0" fontId="48" fillId="0" borderId="0" xfId="0" applyFont="1" applyAlignment="1">
      <alignment horizontal="left" vertical="top"/>
    </xf>
    <xf numFmtId="1" fontId="43" fillId="0" borderId="0" xfId="0" applyNumberFormat="1" applyFont="1" applyAlignment="1">
      <alignment horizontal="center" vertical="top"/>
    </xf>
    <xf numFmtId="0" fontId="49" fillId="0" borderId="0" xfId="0" applyFont="1" applyAlignment="1">
      <alignment vertical="top"/>
    </xf>
    <xf numFmtId="49" fontId="49" fillId="0" borderId="0" xfId="0" applyNumberFormat="1" applyFont="1" applyAlignment="1">
      <alignment vertical="top"/>
    </xf>
    <xf numFmtId="49" fontId="49" fillId="0" borderId="0" xfId="0" applyNumberFormat="1" applyFont="1" applyAlignment="1">
      <alignment horizontal="center" vertical="top"/>
    </xf>
    <xf numFmtId="0" fontId="46" fillId="0" borderId="0" xfId="0" applyFont="1" applyAlignment="1">
      <alignment horizontal="center" vertical="top"/>
    </xf>
    <xf numFmtId="0" fontId="44" fillId="9" borderId="0" xfId="0" applyFont="1" applyFill="1" applyAlignment="1">
      <alignment vertical="top"/>
    </xf>
    <xf numFmtId="49" fontId="44" fillId="9" borderId="0" xfId="0" applyNumberFormat="1" applyFont="1" applyFill="1" applyAlignment="1">
      <alignment vertical="top"/>
    </xf>
    <xf numFmtId="0" fontId="44" fillId="0" borderId="0" xfId="0" applyFont="1"/>
    <xf numFmtId="49" fontId="49" fillId="9" borderId="0" xfId="0" applyNumberFormat="1" applyFont="1" applyFill="1" applyAlignment="1">
      <alignment horizontal="center" vertical="top"/>
    </xf>
    <xf numFmtId="0" fontId="46" fillId="9" borderId="0" xfId="0" applyFont="1" applyFill="1" applyAlignment="1">
      <alignment horizontal="center" vertical="top"/>
    </xf>
    <xf numFmtId="0" fontId="51" fillId="0" borderId="0" xfId="0" applyFont="1" applyAlignment="1">
      <alignment vertical="top"/>
    </xf>
    <xf numFmtId="49" fontId="38" fillId="0" borderId="0" xfId="0" applyNumberFormat="1" applyFont="1" applyAlignment="1">
      <alignment horizontal="center" vertical="top"/>
    </xf>
    <xf numFmtId="0" fontId="51" fillId="0" borderId="18" xfId="0" applyFont="1" applyBorder="1" applyAlignment="1">
      <alignment vertical="top"/>
    </xf>
    <xf numFmtId="0" fontId="52" fillId="0" borderId="0" xfId="0" applyFont="1"/>
    <xf numFmtId="0" fontId="53" fillId="0" borderId="0" xfId="0" applyFont="1"/>
    <xf numFmtId="49" fontId="51" fillId="0" borderId="18" xfId="0" applyNumberFormat="1" applyFont="1" applyBorder="1" applyAlignment="1">
      <alignment horizontal="center" vertical="top"/>
    </xf>
    <xf numFmtId="0" fontId="40" fillId="0" borderId="37" xfId="0" applyFont="1" applyBorder="1" applyAlignment="1">
      <alignment vertical="center"/>
    </xf>
    <xf numFmtId="0" fontId="42" fillId="6" borderId="18" xfId="0" applyFont="1" applyFill="1" applyBorder="1" applyAlignment="1">
      <alignment horizontal="center" vertical="center" wrapText="1"/>
    </xf>
    <xf numFmtId="166" fontId="42" fillId="6" borderId="18" xfId="0" applyNumberFormat="1" applyFont="1" applyFill="1" applyBorder="1" applyAlignment="1">
      <alignment horizontal="center" vertical="center" wrapText="1"/>
    </xf>
    <xf numFmtId="49" fontId="42" fillId="6" borderId="18" xfId="0" applyNumberFormat="1" applyFont="1" applyFill="1" applyBorder="1" applyAlignment="1">
      <alignment horizontal="center" vertical="center" wrapText="1"/>
    </xf>
    <xf numFmtId="0" fontId="7" fillId="0" borderId="18" xfId="0" applyFont="1" applyBorder="1" applyAlignment="1">
      <alignment horizontal="left" vertical="top"/>
    </xf>
    <xf numFmtId="0" fontId="7" fillId="9" borderId="18" xfId="0" applyFont="1" applyFill="1" applyBorder="1" applyAlignment="1">
      <alignment horizontal="center" vertical="top"/>
    </xf>
    <xf numFmtId="1" fontId="8" fillId="9" borderId="18" xfId="0" applyNumberFormat="1" applyFont="1" applyFill="1" applyBorder="1" applyAlignment="1">
      <alignment horizontal="center" vertical="top"/>
    </xf>
    <xf numFmtId="1" fontId="7" fillId="0" borderId="18" xfId="0" applyNumberFormat="1" applyFont="1" applyBorder="1" applyAlignment="1">
      <alignment horizontal="center" vertical="top"/>
    </xf>
    <xf numFmtId="49" fontId="7" fillId="9" borderId="18" xfId="0" applyNumberFormat="1" applyFont="1" applyFill="1" applyBorder="1" applyAlignment="1">
      <alignment horizontal="center" vertical="top"/>
    </xf>
    <xf numFmtId="0" fontId="72" fillId="0" borderId="0" xfId="0" applyFont="1"/>
    <xf numFmtId="0" fontId="74" fillId="0" borderId="48" xfId="0" applyFont="1" applyBorder="1"/>
    <xf numFmtId="49" fontId="74" fillId="0" borderId="48" xfId="0" applyNumberFormat="1" applyFont="1" applyBorder="1" applyAlignment="1">
      <alignment horizontal="center" vertical="center"/>
    </xf>
    <xf numFmtId="49" fontId="74" fillId="0" borderId="48" xfId="0" applyNumberFormat="1" applyFont="1" applyBorder="1" applyAlignment="1">
      <alignment horizontal="center"/>
    </xf>
    <xf numFmtId="0" fontId="28" fillId="0" borderId="0" xfId="0" applyFont="1" applyAlignment="1">
      <alignment vertical="top" wrapText="1"/>
    </xf>
    <xf numFmtId="0" fontId="78" fillId="0" borderId="0" xfId="0" applyFont="1" applyAlignment="1">
      <alignment vertical="center"/>
    </xf>
    <xf numFmtId="0" fontId="72" fillId="0" borderId="0" xfId="0" applyFont="1" applyAlignment="1">
      <alignment horizontal="center" vertical="center"/>
    </xf>
    <xf numFmtId="0" fontId="73" fillId="36" borderId="0" xfId="4" applyFont="1" applyFill="1" applyBorder="1" applyAlignment="1" applyProtection="1">
      <alignment horizontal="left" vertical="top"/>
    </xf>
    <xf numFmtId="0" fontId="72" fillId="36" borderId="0" xfId="0" applyFont="1" applyFill="1" applyAlignment="1">
      <alignment horizontal="center" vertical="center"/>
    </xf>
    <xf numFmtId="0" fontId="72" fillId="36" borderId="0" xfId="0" applyFont="1" applyFill="1"/>
    <xf numFmtId="0" fontId="0" fillId="0" borderId="0" xfId="0" applyAlignment="1">
      <alignment horizontal="left" wrapText="1"/>
    </xf>
    <xf numFmtId="0" fontId="81" fillId="0" borderId="49" xfId="0" applyFont="1" applyBorder="1" applyAlignment="1">
      <alignment horizontal="center" vertical="center" wrapText="1"/>
    </xf>
    <xf numFmtId="167" fontId="81" fillId="0" borderId="49" xfId="0" applyNumberFormat="1" applyFont="1" applyBorder="1" applyAlignment="1">
      <alignment horizontal="center" vertical="center" wrapText="1"/>
    </xf>
    <xf numFmtId="0" fontId="74" fillId="0" borderId="0" xfId="0" applyFont="1"/>
    <xf numFmtId="0" fontId="75" fillId="0" borderId="0" xfId="0" applyFont="1" applyAlignment="1">
      <alignment horizontal="left" vertical="center"/>
    </xf>
    <xf numFmtId="49" fontId="74" fillId="0" borderId="0" xfId="0" applyNumberFormat="1" applyFont="1" applyAlignment="1">
      <alignment horizontal="center" vertical="center"/>
    </xf>
    <xf numFmtId="49" fontId="74" fillId="0" borderId="0" xfId="0" applyNumberFormat="1" applyFont="1" applyAlignment="1">
      <alignment horizontal="center"/>
    </xf>
    <xf numFmtId="2" fontId="74" fillId="0" borderId="0" xfId="0" applyNumberFormat="1" applyFont="1" applyAlignment="1">
      <alignment horizontal="center" vertical="center"/>
    </xf>
    <xf numFmtId="167" fontId="19" fillId="0" borderId="0" xfId="0" applyNumberFormat="1" applyFont="1" applyAlignment="1">
      <alignment horizontal="center" vertical="center" wrapText="1"/>
    </xf>
    <xf numFmtId="167" fontId="43" fillId="0" borderId="0" xfId="0" applyNumberFormat="1" applyFont="1" applyAlignment="1">
      <alignment horizontal="center" vertical="center" wrapText="1"/>
    </xf>
    <xf numFmtId="0" fontId="43" fillId="35" borderId="0" xfId="0" applyFont="1" applyFill="1" applyAlignment="1">
      <alignment horizontal="center" vertical="center" wrapText="1"/>
    </xf>
    <xf numFmtId="167" fontId="43" fillId="35" borderId="0" xfId="0" applyNumberFormat="1" applyFont="1" applyFill="1" applyAlignment="1">
      <alignment horizontal="center" vertical="center" wrapText="1"/>
    </xf>
    <xf numFmtId="0" fontId="77" fillId="0" borderId="0" xfId="0" applyFont="1" applyAlignment="1">
      <alignment horizontal="left" vertical="center" wrapText="1"/>
    </xf>
    <xf numFmtId="168" fontId="75" fillId="0" borderId="0" xfId="0" applyNumberFormat="1" applyFont="1" applyAlignment="1">
      <alignment horizontal="right" vertical="center" wrapText="1"/>
    </xf>
    <xf numFmtId="168" fontId="74" fillId="0" borderId="0" xfId="0" applyNumberFormat="1" applyFont="1" applyAlignment="1">
      <alignment horizontal="right"/>
    </xf>
    <xf numFmtId="0" fontId="74" fillId="6" borderId="0" xfId="0" applyFont="1" applyFill="1"/>
    <xf numFmtId="0" fontId="84" fillId="0" borderId="0" xfId="0" applyFont="1"/>
    <xf numFmtId="0" fontId="85" fillId="0" borderId="0" xfId="0" applyFont="1"/>
    <xf numFmtId="49" fontId="85" fillId="0" borderId="0" xfId="0" applyNumberFormat="1" applyFont="1" applyAlignment="1">
      <alignment horizontal="center" vertical="center"/>
    </xf>
    <xf numFmtId="168" fontId="85" fillId="0" borderId="0" xfId="0" applyNumberFormat="1" applyFont="1" applyAlignment="1">
      <alignment horizontal="center" vertical="center"/>
    </xf>
    <xf numFmtId="0" fontId="8" fillId="0" borderId="20" xfId="0" applyFont="1" applyBorder="1" applyAlignment="1">
      <alignment horizontal="left" vertical="center" wrapText="1"/>
    </xf>
    <xf numFmtId="0" fontId="7" fillId="0" borderId="20" xfId="0" applyFont="1" applyBorder="1" applyAlignment="1">
      <alignment horizontal="center" vertical="center"/>
    </xf>
    <xf numFmtId="0" fontId="7" fillId="0" borderId="20" xfId="0" applyFont="1" applyBorder="1" applyAlignment="1">
      <alignment horizontal="center"/>
    </xf>
    <xf numFmtId="0" fontId="7" fillId="4" borderId="20" xfId="0" applyFont="1" applyFill="1" applyBorder="1" applyAlignment="1">
      <alignment horizontal="center" vertical="center" wrapText="1"/>
    </xf>
    <xf numFmtId="0" fontId="7" fillId="0" borderId="20" xfId="0" applyFont="1" applyBorder="1" applyAlignment="1">
      <alignment horizontal="center" vertical="center" wrapText="1"/>
    </xf>
    <xf numFmtId="0" fontId="8" fillId="4" borderId="20" xfId="0" applyFont="1" applyFill="1" applyBorder="1" applyAlignment="1">
      <alignment horizontal="left" vertical="center" wrapText="1"/>
    </xf>
    <xf numFmtId="0" fontId="7" fillId="4" borderId="20" xfId="0" applyFont="1" applyFill="1" applyBorder="1" applyAlignment="1">
      <alignment horizontal="center" vertical="center"/>
    </xf>
    <xf numFmtId="0" fontId="0" fillId="38" borderId="0" xfId="0" applyFill="1"/>
    <xf numFmtId="0" fontId="40" fillId="6" borderId="20" xfId="0" applyFont="1" applyFill="1" applyBorder="1" applyAlignment="1">
      <alignment horizontal="center" vertical="center" wrapText="1"/>
    </xf>
    <xf numFmtId="0" fontId="40" fillId="37" borderId="20" xfId="0" applyFont="1" applyFill="1" applyBorder="1" applyAlignment="1">
      <alignment horizontal="center" vertical="center" wrapText="1"/>
    </xf>
    <xf numFmtId="2" fontId="40" fillId="37" borderId="20" xfId="0" applyNumberFormat="1" applyFont="1" applyFill="1" applyBorder="1" applyAlignment="1">
      <alignment horizontal="center" vertical="center" wrapText="1"/>
    </xf>
    <xf numFmtId="0" fontId="86" fillId="0" borderId="20" xfId="0" applyFont="1" applyBorder="1" applyAlignment="1">
      <alignment horizontal="left"/>
    </xf>
    <xf numFmtId="0" fontId="86" fillId="0" borderId="20" xfId="0" applyFont="1" applyBorder="1" applyAlignment="1">
      <alignment horizontal="left" vertical="top"/>
    </xf>
    <xf numFmtId="0" fontId="0" fillId="0" borderId="0" xfId="0" applyAlignment="1">
      <alignment horizontal="left" vertical="top"/>
    </xf>
    <xf numFmtId="0" fontId="86" fillId="0" borderId="54" xfId="0" applyFont="1" applyBorder="1"/>
    <xf numFmtId="0" fontId="86" fillId="0" borderId="0" xfId="0" applyFont="1"/>
    <xf numFmtId="0" fontId="87" fillId="0" borderId="20" xfId="0" applyFont="1" applyBorder="1" applyAlignment="1">
      <alignment horizontal="left"/>
    </xf>
    <xf numFmtId="0" fontId="87" fillId="0" borderId="50" xfId="0" applyFont="1" applyBorder="1" applyAlignment="1">
      <alignment vertical="center"/>
    </xf>
    <xf numFmtId="0" fontId="87" fillId="0" borderId="51" xfId="0" applyFont="1" applyBorder="1" applyAlignment="1">
      <alignment vertical="center"/>
    </xf>
    <xf numFmtId="0" fontId="81" fillId="0" borderId="0" xfId="0" applyFont="1" applyAlignment="1">
      <alignment horizontal="left"/>
    </xf>
    <xf numFmtId="0" fontId="40" fillId="0" borderId="0" xfId="0" applyFont="1" applyAlignment="1">
      <alignment horizontal="left"/>
    </xf>
    <xf numFmtId="49" fontId="44" fillId="0" borderId="0" xfId="0" applyNumberFormat="1" applyFont="1" applyAlignment="1">
      <alignment horizontal="center" vertical="center"/>
    </xf>
    <xf numFmtId="168" fontId="44" fillId="0" borderId="0" xfId="0" applyNumberFormat="1" applyFont="1" applyAlignment="1">
      <alignment horizontal="center" vertical="center"/>
    </xf>
    <xf numFmtId="0" fontId="44" fillId="0" borderId="0" xfId="0" applyFont="1" applyAlignment="1">
      <alignment horizontal="left"/>
    </xf>
    <xf numFmtId="0" fontId="40" fillId="0" borderId="0" xfId="0" applyFont="1" applyAlignment="1">
      <alignment horizontal="center" vertical="center" wrapText="1"/>
    </xf>
    <xf numFmtId="167" fontId="40" fillId="0" borderId="0" xfId="0" applyNumberFormat="1" applyFont="1" applyAlignment="1">
      <alignment horizontal="center" vertical="center" wrapText="1"/>
    </xf>
    <xf numFmtId="0" fontId="90" fillId="0" borderId="0" xfId="0" applyFont="1"/>
    <xf numFmtId="49" fontId="90" fillId="0" borderId="0" xfId="0" applyNumberFormat="1" applyFont="1" applyAlignment="1">
      <alignment horizontal="center" vertical="center"/>
    </xf>
    <xf numFmtId="49" fontId="90" fillId="0" borderId="0" xfId="0" applyNumberFormat="1" applyFont="1" applyAlignment="1">
      <alignment horizontal="center"/>
    </xf>
    <xf numFmtId="0" fontId="74" fillId="0" borderId="0" xfId="0" applyFont="1" applyAlignment="1">
      <alignment vertical="center"/>
    </xf>
    <xf numFmtId="0" fontId="19" fillId="0" borderId="19" xfId="1" applyFont="1" applyBorder="1" applyAlignment="1">
      <alignment horizontal="left" vertical="center"/>
    </xf>
    <xf numFmtId="0" fontId="19" fillId="0" borderId="19" xfId="1" applyFont="1" applyBorder="1" applyAlignment="1">
      <alignment horizontal="left"/>
    </xf>
    <xf numFmtId="0" fontId="18" fillId="0" borderId="19" xfId="1" applyFont="1" applyBorder="1" applyAlignment="1">
      <alignment horizontal="center"/>
    </xf>
    <xf numFmtId="168" fontId="74" fillId="0" borderId="0" xfId="0" applyNumberFormat="1" applyFont="1" applyAlignment="1">
      <alignment horizontal="center"/>
    </xf>
    <xf numFmtId="0" fontId="8" fillId="0" borderId="19" xfId="1" applyFont="1" applyBorder="1" applyAlignment="1">
      <alignment horizontal="left" vertical="center"/>
    </xf>
    <xf numFmtId="0" fontId="11" fillId="0" borderId="0" xfId="0" applyFont="1" applyAlignment="1">
      <alignment horizontal="center" vertical="center" wrapText="1"/>
    </xf>
    <xf numFmtId="0" fontId="18" fillId="0" borderId="19" xfId="1" applyFont="1" applyBorder="1" applyAlignment="1">
      <alignment horizontal="center" vertical="center"/>
    </xf>
    <xf numFmtId="49" fontId="7" fillId="0" borderId="19" xfId="1" applyNumberFormat="1" applyFont="1" applyBorder="1" applyAlignment="1">
      <alignment horizontal="center" vertical="center"/>
    </xf>
    <xf numFmtId="0" fontId="8" fillId="0" borderId="19" xfId="1" applyFont="1" applyBorder="1" applyAlignment="1">
      <alignment horizontal="left"/>
    </xf>
    <xf numFmtId="0" fontId="8" fillId="0" borderId="19" xfId="1" applyFont="1" applyBorder="1"/>
    <xf numFmtId="49" fontId="8" fillId="0" borderId="19" xfId="1" applyNumberFormat="1" applyFont="1" applyBorder="1" applyAlignment="1">
      <alignment horizontal="left"/>
    </xf>
    <xf numFmtId="0" fontId="93" fillId="2" borderId="0" xfId="0" applyFont="1" applyFill="1" applyAlignment="1">
      <alignment horizontal="right"/>
    </xf>
    <xf numFmtId="0" fontId="93" fillId="8" borderId="0" xfId="0" applyFont="1" applyFill="1" applyAlignment="1">
      <alignment horizontal="right"/>
    </xf>
    <xf numFmtId="0" fontId="95" fillId="36" borderId="0" xfId="0" applyFont="1" applyFill="1" applyAlignment="1">
      <alignment horizontal="right" vertical="center"/>
    </xf>
    <xf numFmtId="0" fontId="100" fillId="38" borderId="0" xfId="0" applyFont="1" applyFill="1"/>
    <xf numFmtId="0" fontId="101" fillId="36" borderId="0" xfId="4" applyFont="1" applyFill="1" applyBorder="1" applyAlignment="1" applyProtection="1">
      <alignment horizontal="left" vertical="top"/>
    </xf>
    <xf numFmtId="0" fontId="100" fillId="8" borderId="0" xfId="0" applyFont="1" applyFill="1"/>
    <xf numFmtId="0" fontId="100" fillId="2" borderId="0" xfId="0" applyFont="1" applyFill="1"/>
    <xf numFmtId="0" fontId="51" fillId="0" borderId="18" xfId="7" applyFont="1" applyBorder="1" applyAlignment="1">
      <alignment horizontal="center" vertical="center"/>
    </xf>
    <xf numFmtId="0" fontId="102" fillId="61" borderId="20" xfId="0" applyFont="1" applyFill="1" applyBorder="1" applyAlignment="1">
      <alignment horizontal="center" vertical="center" wrapText="1"/>
    </xf>
    <xf numFmtId="0" fontId="90" fillId="7" borderId="0" xfId="0" applyFont="1" applyFill="1"/>
    <xf numFmtId="0" fontId="75" fillId="6" borderId="0" xfId="0" applyFont="1" applyFill="1"/>
    <xf numFmtId="0" fontId="4" fillId="0" borderId="0" xfId="0" applyFont="1"/>
    <xf numFmtId="0" fontId="13" fillId="0" borderId="0" xfId="0" applyFont="1" applyAlignment="1">
      <alignment horizontal="center"/>
    </xf>
    <xf numFmtId="1" fontId="0" fillId="0" borderId="0" xfId="0" applyNumberFormat="1"/>
    <xf numFmtId="0" fontId="105" fillId="38" borderId="0" xfId="0" applyFont="1" applyFill="1"/>
    <xf numFmtId="0" fontId="100" fillId="38" borderId="59" xfId="0" applyFont="1" applyFill="1" applyBorder="1"/>
    <xf numFmtId="0" fontId="100" fillId="38" borderId="59" xfId="0" applyFont="1" applyFill="1" applyBorder="1" applyAlignment="1">
      <alignment horizontal="right"/>
    </xf>
    <xf numFmtId="14" fontId="93" fillId="8" borderId="0" xfId="0" applyNumberFormat="1" applyFont="1" applyFill="1" applyAlignment="1">
      <alignment horizontal="center"/>
    </xf>
    <xf numFmtId="0" fontId="7" fillId="7" borderId="28" xfId="0" applyFont="1" applyFill="1" applyBorder="1" applyAlignment="1">
      <alignment horizontal="left" vertical="top"/>
    </xf>
    <xf numFmtId="0" fontId="7" fillId="62" borderId="28" xfId="0" applyFont="1" applyFill="1" applyBorder="1" applyAlignment="1">
      <alignment horizontal="left" vertical="top"/>
    </xf>
    <xf numFmtId="0" fontId="7" fillId="7" borderId="18" xfId="0" applyFont="1" applyFill="1" applyBorder="1" applyAlignment="1">
      <alignment horizontal="center" vertical="top"/>
    </xf>
    <xf numFmtId="1" fontId="51" fillId="0" borderId="0" xfId="0" applyNumberFormat="1" applyFont="1" applyAlignment="1">
      <alignment vertical="top"/>
    </xf>
    <xf numFmtId="0" fontId="40" fillId="37" borderId="62" xfId="0" applyFont="1" applyFill="1" applyBorder="1" applyAlignment="1">
      <alignment horizontal="center" vertical="center" wrapText="1"/>
    </xf>
    <xf numFmtId="1" fontId="13" fillId="0" borderId="0" xfId="0" applyNumberFormat="1" applyFont="1" applyAlignment="1">
      <alignment horizontal="center"/>
    </xf>
    <xf numFmtId="1" fontId="13" fillId="0" borderId="0" xfId="0" applyNumberFormat="1" applyFont="1" applyAlignment="1">
      <alignment horizontal="center" vertical="center"/>
    </xf>
    <xf numFmtId="1" fontId="106" fillId="0" borderId="0" xfId="0" applyNumberFormat="1" applyFont="1" applyAlignment="1">
      <alignment horizontal="center"/>
    </xf>
    <xf numFmtId="1" fontId="106" fillId="0" borderId="0" xfId="0" applyNumberFormat="1" applyFont="1" applyAlignment="1">
      <alignment horizontal="center" vertical="center"/>
    </xf>
    <xf numFmtId="1" fontId="51" fillId="0" borderId="64" xfId="0" applyNumberFormat="1" applyFont="1" applyBorder="1" applyAlignment="1">
      <alignment vertical="top"/>
    </xf>
    <xf numFmtId="1" fontId="51" fillId="0" borderId="66" xfId="0" applyNumberFormat="1" applyFont="1" applyBorder="1" applyAlignment="1">
      <alignment vertical="top"/>
    </xf>
    <xf numFmtId="1" fontId="34" fillId="0" borderId="18" xfId="0" applyNumberFormat="1" applyFont="1" applyBorder="1" applyAlignment="1">
      <alignment horizontal="center" vertical="top"/>
    </xf>
    <xf numFmtId="0" fontId="34" fillId="0" borderId="18" xfId="0" applyFont="1" applyBorder="1" applyAlignment="1">
      <alignment horizontal="center" vertical="top"/>
    </xf>
    <xf numFmtId="49" fontId="108" fillId="0" borderId="18" xfId="0" applyNumberFormat="1" applyFont="1" applyBorder="1" applyAlignment="1">
      <alignment horizontal="center" vertical="top"/>
    </xf>
    <xf numFmtId="1" fontId="108" fillId="0" borderId="18" xfId="0" applyNumberFormat="1" applyFont="1" applyBorder="1" applyAlignment="1">
      <alignment horizontal="center" vertical="top"/>
    </xf>
    <xf numFmtId="1" fontId="108" fillId="0" borderId="63" xfId="0" applyNumberFormat="1" applyFont="1" applyBorder="1" applyAlignment="1">
      <alignment vertical="top"/>
    </xf>
    <xf numFmtId="1" fontId="108" fillId="0" borderId="65" xfId="0" applyNumberFormat="1" applyFont="1" applyBorder="1" applyAlignment="1">
      <alignment vertical="top"/>
    </xf>
    <xf numFmtId="1" fontId="108" fillId="0" borderId="67" xfId="0" applyNumberFormat="1" applyFont="1" applyBorder="1" applyAlignment="1">
      <alignment vertical="top"/>
    </xf>
    <xf numFmtId="0" fontId="108" fillId="0" borderId="18" xfId="0" applyFont="1" applyBorder="1" applyAlignment="1">
      <alignment vertical="top"/>
    </xf>
    <xf numFmtId="1" fontId="13" fillId="0" borderId="65" xfId="0" applyNumberFormat="1" applyFont="1" applyBorder="1" applyAlignment="1">
      <alignment vertical="top"/>
    </xf>
    <xf numFmtId="1" fontId="102" fillId="0" borderId="0" xfId="0" applyNumberFormat="1" applyFont="1" applyAlignment="1">
      <alignment horizontal="center" vertical="center"/>
    </xf>
    <xf numFmtId="170" fontId="90" fillId="0" borderId="0" xfId="0" applyNumberFormat="1" applyFont="1" applyAlignment="1">
      <alignment horizontal="center"/>
    </xf>
    <xf numFmtId="170" fontId="107" fillId="0" borderId="0" xfId="0" applyNumberFormat="1" applyFont="1" applyAlignment="1">
      <alignment horizontal="center"/>
    </xf>
    <xf numFmtId="170" fontId="107" fillId="0" borderId="48" xfId="0" applyNumberFormat="1" applyFont="1" applyBorder="1" applyAlignment="1">
      <alignment horizontal="center"/>
    </xf>
    <xf numFmtId="170" fontId="102" fillId="0" borderId="0" xfId="0" applyNumberFormat="1" applyFont="1" applyAlignment="1">
      <alignment horizontal="center"/>
    </xf>
    <xf numFmtId="170" fontId="109" fillId="0" borderId="0" xfId="0" applyNumberFormat="1" applyFont="1"/>
    <xf numFmtId="170" fontId="40" fillId="0" borderId="0" xfId="0" applyNumberFormat="1" applyFont="1" applyAlignment="1">
      <alignment horizontal="center" vertical="center"/>
    </xf>
    <xf numFmtId="0" fontId="49" fillId="0" borderId="0" xfId="0" applyFont="1" applyAlignment="1">
      <alignment horizontal="center" vertical="top"/>
    </xf>
    <xf numFmtId="0" fontId="51" fillId="0" borderId="18" xfId="0" applyFont="1" applyBorder="1" applyAlignment="1">
      <alignment horizontal="center" vertical="top"/>
    </xf>
    <xf numFmtId="0" fontId="7" fillId="0" borderId="19" xfId="1" applyFont="1" applyBorder="1" applyAlignment="1">
      <alignment horizontal="left"/>
    </xf>
    <xf numFmtId="0" fontId="7" fillId="0" borderId="19" xfId="1" applyFont="1" applyBorder="1" applyAlignment="1">
      <alignment horizontal="center" vertical="center"/>
    </xf>
    <xf numFmtId="0" fontId="44" fillId="0" borderId="0" xfId="0" applyFont="1" applyAlignment="1">
      <alignment horizontal="center" vertical="center"/>
    </xf>
    <xf numFmtId="0" fontId="3" fillId="0" borderId="0" xfId="0" applyFont="1" applyAlignment="1">
      <alignment horizontal="left" vertical="center" wrapText="1"/>
    </xf>
    <xf numFmtId="0" fontId="7" fillId="0" borderId="39" xfId="0" applyFont="1" applyBorder="1" applyAlignment="1">
      <alignment horizontal="left" vertical="top"/>
    </xf>
    <xf numFmtId="0" fontId="7" fillId="0" borderId="0" xfId="0" applyFont="1" applyAlignment="1">
      <alignment horizontal="left" vertical="top"/>
    </xf>
    <xf numFmtId="1" fontId="44" fillId="0" borderId="0" xfId="0" applyNumberFormat="1" applyFont="1" applyAlignment="1">
      <alignment horizontal="center" vertical="center"/>
    </xf>
    <xf numFmtId="0" fontId="3" fillId="8" borderId="0" xfId="0" applyFont="1" applyFill="1"/>
    <xf numFmtId="0" fontId="3" fillId="0" borderId="0" xfId="0" applyFont="1"/>
    <xf numFmtId="1" fontId="3" fillId="0" borderId="0" xfId="0" applyNumberFormat="1" applyFont="1"/>
    <xf numFmtId="1" fontId="13" fillId="0" borderId="0" xfId="0" applyNumberFormat="1" applyFont="1"/>
    <xf numFmtId="0" fontId="3" fillId="0" borderId="0" xfId="0" applyFont="1" applyAlignment="1">
      <alignment horizontal="center" vertical="top"/>
    </xf>
    <xf numFmtId="0" fontId="3" fillId="9" borderId="0" xfId="0" applyFont="1" applyFill="1" applyAlignment="1">
      <alignment horizontal="center" vertical="top"/>
    </xf>
    <xf numFmtId="49" fontId="3" fillId="9" borderId="0" xfId="0" applyNumberFormat="1" applyFont="1" applyFill="1" applyAlignment="1">
      <alignment vertical="top"/>
    </xf>
    <xf numFmtId="0" fontId="3" fillId="9" borderId="0" xfId="0" applyFont="1" applyFill="1" applyAlignment="1">
      <alignment vertical="top"/>
    </xf>
    <xf numFmtId="0" fontId="3" fillId="0" borderId="0" xfId="0" applyFont="1" applyAlignment="1">
      <alignment vertical="center"/>
    </xf>
    <xf numFmtId="0" fontId="3" fillId="0" borderId="0" xfId="0" applyFont="1" applyAlignment="1">
      <alignment vertical="top"/>
    </xf>
    <xf numFmtId="0" fontId="3" fillId="0" borderId="18" xfId="0" applyFont="1" applyBorder="1" applyAlignment="1">
      <alignment vertical="top"/>
    </xf>
    <xf numFmtId="0" fontId="110" fillId="0" borderId="0" xfId="0" applyFont="1" applyAlignment="1">
      <alignment horizontal="center" wrapText="1"/>
    </xf>
    <xf numFmtId="0" fontId="13" fillId="0" borderId="0" xfId="0" applyFont="1" applyAlignment="1">
      <alignment horizontal="center" vertical="center"/>
    </xf>
    <xf numFmtId="0" fontId="0" fillId="0" borderId="0" xfId="0" applyAlignment="1">
      <alignment horizontal="center" vertical="center" wrapText="1"/>
    </xf>
    <xf numFmtId="0" fontId="0" fillId="0" borderId="0" xfId="0" applyAlignment="1">
      <alignment horizontal="center" vertical="center"/>
    </xf>
    <xf numFmtId="0" fontId="113" fillId="0" borderId="0" xfId="0" applyFont="1"/>
    <xf numFmtId="0" fontId="15" fillId="0" borderId="0" xfId="4">
      <alignment vertical="top"/>
    </xf>
    <xf numFmtId="0" fontId="111" fillId="0" borderId="0" xfId="0" applyFont="1" applyAlignment="1">
      <alignment horizontal="center" vertical="center" wrapText="1"/>
    </xf>
    <xf numFmtId="0" fontId="100" fillId="63" borderId="0" xfId="0" applyFont="1" applyFill="1"/>
    <xf numFmtId="0" fontId="0" fillId="63" borderId="0" xfId="0" applyFill="1"/>
    <xf numFmtId="0" fontId="93" fillId="63" borderId="0" xfId="0" applyFont="1" applyFill="1" applyAlignment="1">
      <alignment horizontal="right"/>
    </xf>
    <xf numFmtId="0" fontId="0" fillId="0" borderId="0" xfId="0" applyAlignment="1">
      <alignment horizontal="right" vertical="center"/>
    </xf>
    <xf numFmtId="1" fontId="115" fillId="0" borderId="0" xfId="0" applyNumberFormat="1" applyFont="1" applyAlignment="1">
      <alignment horizontal="center"/>
    </xf>
    <xf numFmtId="0" fontId="116" fillId="0" borderId="0" xfId="0" applyFont="1"/>
    <xf numFmtId="0" fontId="117" fillId="0" borderId="0" xfId="0" applyFont="1"/>
    <xf numFmtId="0" fontId="100" fillId="38" borderId="0" xfId="0" applyFont="1" applyFill="1" applyAlignment="1">
      <alignment horizontal="right"/>
    </xf>
    <xf numFmtId="0" fontId="13" fillId="37" borderId="62" xfId="0" applyFont="1" applyFill="1" applyBorder="1" applyAlignment="1">
      <alignment horizontal="center" vertical="center" wrapText="1"/>
    </xf>
    <xf numFmtId="170" fontId="0" fillId="0" borderId="0" xfId="0" applyNumberFormat="1"/>
    <xf numFmtId="0" fontId="9" fillId="0" borderId="0" xfId="0" applyFont="1" applyAlignment="1">
      <alignment horizontal="center" vertical="center" wrapText="1"/>
    </xf>
    <xf numFmtId="1" fontId="0" fillId="0" borderId="0" xfId="0" applyNumberFormat="1" applyAlignment="1">
      <alignment horizontal="center" vertical="center"/>
    </xf>
    <xf numFmtId="0" fontId="111" fillId="6" borderId="0" xfId="0" applyFont="1" applyFill="1" applyAlignment="1">
      <alignment horizontal="center" vertical="center" wrapText="1"/>
    </xf>
    <xf numFmtId="1" fontId="0" fillId="6" borderId="0" xfId="0" applyNumberFormat="1" applyFill="1" applyAlignment="1">
      <alignment horizontal="center" vertical="center" wrapText="1"/>
    </xf>
    <xf numFmtId="1" fontId="0" fillId="6" borderId="0" xfId="0" applyNumberFormat="1" applyFill="1" applyAlignment="1">
      <alignment horizontal="center" vertical="center"/>
    </xf>
    <xf numFmtId="1" fontId="0" fillId="6" borderId="0" xfId="0" applyNumberFormat="1" applyFill="1" applyAlignment="1">
      <alignment horizontal="center"/>
    </xf>
    <xf numFmtId="2" fontId="0" fillId="0" borderId="0" xfId="0" applyNumberFormat="1" applyAlignment="1">
      <alignment horizontal="center"/>
    </xf>
    <xf numFmtId="166" fontId="0" fillId="0" borderId="0" xfId="0" applyNumberFormat="1" applyAlignment="1">
      <alignment horizontal="center"/>
    </xf>
    <xf numFmtId="1" fontId="6" fillId="0" borderId="0" xfId="1" applyNumberFormat="1" applyFont="1" applyAlignment="1">
      <alignment horizontal="center" vertical="center"/>
    </xf>
    <xf numFmtId="2" fontId="0" fillId="0" borderId="0" xfId="0" applyNumberFormat="1"/>
    <xf numFmtId="2" fontId="116" fillId="0" borderId="0" xfId="0" applyNumberFormat="1" applyFont="1"/>
    <xf numFmtId="1" fontId="121" fillId="0" borderId="0" xfId="0" applyNumberFormat="1" applyFont="1" applyAlignment="1">
      <alignment horizontal="center"/>
    </xf>
    <xf numFmtId="0" fontId="7" fillId="7" borderId="28" xfId="0" applyFont="1" applyFill="1" applyBorder="1" applyAlignment="1">
      <alignment horizontal="center" vertical="top"/>
    </xf>
    <xf numFmtId="166" fontId="7" fillId="7" borderId="28" xfId="0" applyNumberFormat="1" applyFont="1" applyFill="1" applyBorder="1" applyAlignment="1">
      <alignment horizontal="center" vertical="top"/>
    </xf>
    <xf numFmtId="1" fontId="13" fillId="7" borderId="0" xfId="0" applyNumberFormat="1" applyFont="1" applyFill="1" applyAlignment="1">
      <alignment horizontal="center"/>
    </xf>
    <xf numFmtId="1" fontId="0" fillId="7" borderId="0" xfId="0" applyNumberFormat="1" applyFill="1"/>
    <xf numFmtId="0" fontId="0" fillId="7" borderId="0" xfId="0" applyFill="1"/>
    <xf numFmtId="0" fontId="44" fillId="7" borderId="0" xfId="0" applyFont="1" applyFill="1" applyAlignment="1">
      <alignment horizontal="center" vertical="center"/>
    </xf>
    <xf numFmtId="0" fontId="8" fillId="0" borderId="28" xfId="0" applyFont="1" applyBorder="1" applyAlignment="1">
      <alignment horizontal="left" vertical="top"/>
    </xf>
    <xf numFmtId="0" fontId="122" fillId="0" borderId="28" xfId="0" applyFont="1" applyBorder="1" applyAlignment="1">
      <alignment horizontal="left" vertical="top"/>
    </xf>
    <xf numFmtId="0" fontId="122" fillId="7" borderId="28" xfId="0" applyFont="1" applyFill="1" applyBorder="1" applyAlignment="1">
      <alignment horizontal="left" vertical="top"/>
    </xf>
    <xf numFmtId="0" fontId="53" fillId="0" borderId="18" xfId="0" applyFont="1" applyBorder="1" applyAlignment="1">
      <alignment horizontal="center" vertical="top"/>
    </xf>
    <xf numFmtId="0" fontId="122" fillId="7" borderId="18" xfId="0" applyFont="1" applyFill="1" applyBorder="1" applyAlignment="1">
      <alignment horizontal="center" vertical="top"/>
    </xf>
    <xf numFmtId="0" fontId="123" fillId="0" borderId="72" xfId="0" applyFont="1" applyBorder="1" applyAlignment="1">
      <alignment horizontal="center"/>
    </xf>
    <xf numFmtId="0" fontId="118" fillId="0" borderId="19" xfId="1" applyFont="1" applyBorder="1" applyAlignment="1">
      <alignment horizontal="left"/>
    </xf>
    <xf numFmtId="49" fontId="119" fillId="0" borderId="19" xfId="1" applyNumberFormat="1" applyFont="1" applyBorder="1" applyAlignment="1">
      <alignment horizontal="center"/>
    </xf>
    <xf numFmtId="0" fontId="119" fillId="0" borderId="19" xfId="1" applyFont="1" applyBorder="1"/>
    <xf numFmtId="1" fontId="120" fillId="0" borderId="0" xfId="0" applyNumberFormat="1" applyFont="1" applyAlignment="1">
      <alignment horizontal="center"/>
    </xf>
    <xf numFmtId="2" fontId="0" fillId="0" borderId="0" xfId="0" applyNumberFormat="1" applyAlignment="1">
      <alignment vertical="center"/>
    </xf>
    <xf numFmtId="164" fontId="0" fillId="0" borderId="0" xfId="112" applyFont="1" applyFill="1"/>
    <xf numFmtId="2" fontId="0" fillId="0" borderId="0" xfId="111" applyNumberFormat="1" applyFont="1" applyFill="1"/>
    <xf numFmtId="0" fontId="2" fillId="0" borderId="0" xfId="0" applyFont="1" applyAlignment="1">
      <alignment horizontal="left" vertical="center" wrapText="1"/>
    </xf>
    <xf numFmtId="0" fontId="90" fillId="0" borderId="0" xfId="0" applyFont="1" applyAlignment="1">
      <alignment horizontal="left" vertical="center"/>
    </xf>
    <xf numFmtId="171" fontId="13" fillId="0" borderId="0" xfId="112" applyNumberFormat="1" applyFont="1" applyAlignment="1"/>
    <xf numFmtId="167" fontId="19" fillId="0" borderId="0" xfId="0" applyNumberFormat="1" applyFont="1" applyAlignment="1">
      <alignment horizontal="left" vertical="center" wrapText="1"/>
    </xf>
    <xf numFmtId="171" fontId="13" fillId="0" borderId="0" xfId="0" applyNumberFormat="1" applyFont="1" applyAlignment="1">
      <alignment vertical="center"/>
    </xf>
    <xf numFmtId="0" fontId="0" fillId="0" borderId="0" xfId="0" applyAlignment="1">
      <alignment horizontal="left" vertical="center"/>
    </xf>
    <xf numFmtId="171" fontId="13" fillId="0" borderId="0" xfId="112" applyNumberFormat="1" applyFont="1" applyFill="1" applyAlignment="1"/>
    <xf numFmtId="0" fontId="102" fillId="0" borderId="0" xfId="0" applyFont="1"/>
    <xf numFmtId="165" fontId="19" fillId="0" borderId="19" xfId="1" applyNumberFormat="1" applyFont="1" applyBorder="1" applyAlignment="1">
      <alignment horizontal="left"/>
    </xf>
    <xf numFmtId="49" fontId="104" fillId="0" borderId="0" xfId="0" applyNumberFormat="1" applyFont="1" applyAlignment="1">
      <alignment horizontal="center"/>
    </xf>
    <xf numFmtId="0" fontId="0" fillId="0" borderId="58" xfId="0" applyBorder="1" applyAlignment="1">
      <alignment horizontal="center"/>
    </xf>
    <xf numFmtId="0" fontId="0" fillId="0" borderId="0" xfId="0" applyAlignment="1">
      <alignment horizontal="center"/>
    </xf>
    <xf numFmtId="0" fontId="40" fillId="10" borderId="28" xfId="0" applyFont="1" applyFill="1" applyBorder="1" applyAlignment="1">
      <alignment horizontal="center" vertical="center"/>
    </xf>
    <xf numFmtId="0" fontId="40" fillId="6" borderId="37" xfId="0" applyFont="1" applyFill="1" applyBorder="1" applyAlignment="1">
      <alignment horizontal="center" vertical="center"/>
    </xf>
    <xf numFmtId="0" fontId="40" fillId="6" borderId="38" xfId="0" applyFont="1" applyFill="1" applyBorder="1" applyAlignment="1">
      <alignment horizontal="center" vertical="center"/>
    </xf>
    <xf numFmtId="0" fontId="40" fillId="6" borderId="39" xfId="0" applyFont="1" applyFill="1" applyBorder="1" applyAlignment="1">
      <alignment horizontal="center" vertical="center"/>
    </xf>
    <xf numFmtId="0" fontId="0" fillId="0" borderId="5" xfId="0" applyBorder="1" applyAlignment="1">
      <alignment horizontal="center"/>
    </xf>
    <xf numFmtId="0" fontId="40" fillId="10" borderId="60" xfId="0" applyFont="1" applyFill="1" applyBorder="1" applyAlignment="1">
      <alignment horizontal="center" vertical="center"/>
    </xf>
    <xf numFmtId="49" fontId="25" fillId="11" borderId="61" xfId="0" applyNumberFormat="1" applyFont="1" applyFill="1" applyBorder="1" applyAlignment="1">
      <alignment horizontal="center" vertical="center"/>
    </xf>
    <xf numFmtId="49" fontId="25" fillId="11" borderId="27" xfId="0" applyNumberFormat="1" applyFont="1" applyFill="1" applyBorder="1" applyAlignment="1">
      <alignment horizontal="center" vertical="center"/>
    </xf>
    <xf numFmtId="0" fontId="22" fillId="0" borderId="0" xfId="0" applyFont="1" applyAlignment="1">
      <alignment horizontal="center" vertical="center"/>
    </xf>
    <xf numFmtId="0" fontId="24" fillId="0" borderId="0" xfId="0" applyFont="1" applyAlignment="1">
      <alignment horizontal="center" vertical="center"/>
    </xf>
    <xf numFmtId="49" fontId="25" fillId="11" borderId="29" xfId="0" applyNumberFormat="1" applyFont="1" applyFill="1" applyBorder="1" applyAlignment="1">
      <alignment horizontal="center" vertical="center"/>
    </xf>
    <xf numFmtId="49" fontId="25" fillId="11" borderId="30" xfId="0" applyNumberFormat="1" applyFont="1" applyFill="1" applyBorder="1" applyAlignment="1">
      <alignment horizontal="center" vertical="center"/>
    </xf>
    <xf numFmtId="49" fontId="25" fillId="11" borderId="31" xfId="0" applyNumberFormat="1" applyFont="1" applyFill="1" applyBorder="1" applyAlignment="1">
      <alignment horizontal="center" vertical="center"/>
    </xf>
    <xf numFmtId="0" fontId="40" fillId="10" borderId="37" xfId="0" applyFont="1" applyFill="1" applyBorder="1" applyAlignment="1">
      <alignment horizontal="center" vertical="center"/>
    </xf>
    <xf numFmtId="0" fontId="40" fillId="10" borderId="38" xfId="0" applyFont="1" applyFill="1" applyBorder="1" applyAlignment="1">
      <alignment horizontal="center" vertical="center"/>
    </xf>
    <xf numFmtId="0" fontId="40" fillId="10" borderId="39" xfId="0" applyFont="1" applyFill="1" applyBorder="1" applyAlignment="1">
      <alignment horizontal="center" vertical="center"/>
    </xf>
    <xf numFmtId="0" fontId="0" fillId="0" borderId="68" xfId="0" applyBorder="1" applyAlignment="1">
      <alignment horizontal="center" vertical="center" wrapText="1"/>
    </xf>
    <xf numFmtId="0" fontId="0" fillId="0" borderId="69" xfId="0" applyBorder="1" applyAlignment="1">
      <alignment horizontal="center" vertical="center" wrapText="1"/>
    </xf>
    <xf numFmtId="0" fontId="0" fillId="0" borderId="70" xfId="0" applyBorder="1" applyAlignment="1">
      <alignment horizontal="center" vertical="center" wrapText="1"/>
    </xf>
    <xf numFmtId="0" fontId="0" fillId="0" borderId="71" xfId="0" applyBorder="1" applyAlignment="1">
      <alignment horizontal="center" vertical="center" wrapText="1"/>
    </xf>
    <xf numFmtId="0" fontId="41" fillId="13" borderId="18" xfId="0" applyFont="1" applyFill="1" applyBorder="1" applyAlignment="1">
      <alignment horizontal="center" vertical="center"/>
    </xf>
    <xf numFmtId="0" fontId="51" fillId="0" borderId="18" xfId="0" applyFont="1" applyBorder="1" applyAlignment="1">
      <alignment horizontal="center" vertical="top"/>
    </xf>
    <xf numFmtId="0" fontId="3" fillId="0" borderId="18" xfId="0" applyFont="1" applyBorder="1" applyAlignment="1">
      <alignment horizontal="center" vertical="top"/>
    </xf>
    <xf numFmtId="49" fontId="37" fillId="0" borderId="18" xfId="0" applyNumberFormat="1" applyFont="1" applyBorder="1" applyAlignment="1">
      <alignment horizontal="center" vertical="top"/>
    </xf>
    <xf numFmtId="0" fontId="44" fillId="0" borderId="0" xfId="6" applyFont="1" applyBorder="1" applyAlignment="1" applyProtection="1">
      <alignment horizontal="left" vertical="center" wrapText="1"/>
    </xf>
    <xf numFmtId="0" fontId="42" fillId="0" borderId="0" xfId="6" applyFont="1" applyBorder="1" applyAlignment="1" applyProtection="1">
      <alignment horizontal="left" vertical="center" wrapText="1"/>
    </xf>
    <xf numFmtId="0" fontId="42" fillId="0" borderId="35" xfId="6" applyFont="1" applyBorder="1" applyAlignment="1" applyProtection="1">
      <alignment horizontal="left" vertical="center" wrapText="1"/>
    </xf>
    <xf numFmtId="0" fontId="3" fillId="0" borderId="36" xfId="0" applyFont="1" applyBorder="1" applyAlignment="1">
      <alignment horizontal="center" vertical="center"/>
    </xf>
    <xf numFmtId="0" fontId="39" fillId="12" borderId="0" xfId="6" applyFont="1" applyFill="1" applyBorder="1" applyAlignment="1" applyProtection="1">
      <alignment horizontal="center" vertical="center"/>
    </xf>
    <xf numFmtId="0" fontId="44" fillId="0" borderId="35" xfId="6" applyFont="1" applyBorder="1" applyAlignment="1" applyProtection="1">
      <alignment horizontal="left" vertical="center" wrapText="1"/>
    </xf>
    <xf numFmtId="0" fontId="34" fillId="0" borderId="35" xfId="6" applyFont="1" applyBorder="1" applyAlignment="1" applyProtection="1">
      <alignment horizontal="left" vertical="center" wrapText="1"/>
    </xf>
    <xf numFmtId="0" fontId="49" fillId="0" borderId="0" xfId="0" applyFont="1" applyAlignment="1">
      <alignment horizontal="center" vertical="center"/>
    </xf>
    <xf numFmtId="0" fontId="34" fillId="0" borderId="0" xfId="6" applyFont="1" applyBorder="1" applyAlignment="1" applyProtection="1">
      <alignment horizontal="left" vertical="center" wrapText="1"/>
    </xf>
    <xf numFmtId="0" fontId="33" fillId="11" borderId="0" xfId="6" applyFont="1" applyFill="1" applyBorder="1" applyAlignment="1" applyProtection="1">
      <alignment horizontal="center" vertical="center"/>
    </xf>
    <xf numFmtId="0" fontId="49" fillId="0" borderId="0" xfId="0" applyFont="1" applyAlignment="1">
      <alignment horizontal="center" vertical="top"/>
    </xf>
    <xf numFmtId="0" fontId="51" fillId="0" borderId="0" xfId="0" applyFont="1" applyAlignment="1">
      <alignment horizontal="center" vertical="center"/>
    </xf>
    <xf numFmtId="0" fontId="4" fillId="0" borderId="0" xfId="0" applyFont="1" applyAlignment="1">
      <alignment horizontal="center"/>
    </xf>
    <xf numFmtId="0" fontId="47" fillId="11" borderId="0" xfId="6" applyFont="1" applyFill="1" applyBorder="1" applyAlignment="1" applyProtection="1">
      <alignment horizontal="center" vertical="center"/>
    </xf>
    <xf numFmtId="0" fontId="35" fillId="0" borderId="0" xfId="6" applyFont="1" applyBorder="1" applyAlignment="1" applyProtection="1">
      <alignment horizontal="center" vertical="center"/>
    </xf>
    <xf numFmtId="0" fontId="3" fillId="0" borderId="0" xfId="0" applyFont="1" applyAlignment="1">
      <alignment horizontal="center" vertical="center"/>
    </xf>
    <xf numFmtId="0" fontId="44" fillId="9" borderId="0" xfId="0" applyFont="1" applyFill="1" applyAlignment="1">
      <alignment horizontal="left" vertical="center" wrapText="1"/>
    </xf>
    <xf numFmtId="0" fontId="32" fillId="0" borderId="0" xfId="6" applyFont="1" applyBorder="1" applyAlignment="1" applyProtection="1">
      <alignment horizontal="center" vertical="center"/>
    </xf>
    <xf numFmtId="0" fontId="40" fillId="0" borderId="0" xfId="6" applyFont="1" applyBorder="1" applyAlignment="1" applyProtection="1">
      <alignment horizontal="left" vertical="center" wrapText="1"/>
    </xf>
    <xf numFmtId="0" fontId="40" fillId="0" borderId="35" xfId="6" applyFont="1" applyBorder="1" applyAlignment="1" applyProtection="1">
      <alignment horizontal="left" vertical="center" wrapText="1"/>
    </xf>
    <xf numFmtId="0" fontId="38" fillId="0" borderId="0" xfId="6" applyFont="1" applyBorder="1" applyAlignment="1" applyProtection="1">
      <alignment horizontal="left" vertical="center" wrapText="1"/>
    </xf>
    <xf numFmtId="0" fontId="38" fillId="0" borderId="35" xfId="6" applyFont="1" applyBorder="1" applyAlignment="1" applyProtection="1">
      <alignment horizontal="left" vertical="center" wrapText="1"/>
    </xf>
    <xf numFmtId="0" fontId="36" fillId="11" borderId="32" xfId="6" applyFont="1" applyFill="1" applyBorder="1" applyAlignment="1" applyProtection="1">
      <alignment horizontal="center" vertical="center"/>
    </xf>
    <xf numFmtId="0" fontId="36" fillId="11" borderId="33" xfId="6" applyFont="1" applyFill="1" applyBorder="1" applyAlignment="1" applyProtection="1">
      <alignment horizontal="center" vertical="center"/>
    </xf>
    <xf numFmtId="0" fontId="36" fillId="11" borderId="34" xfId="6" applyFont="1" applyFill="1" applyBorder="1" applyAlignment="1" applyProtection="1">
      <alignment horizontal="center" vertical="center"/>
    </xf>
    <xf numFmtId="0" fontId="50" fillId="0" borderId="0" xfId="0" applyFont="1" applyAlignment="1">
      <alignment horizontal="center" vertical="center"/>
    </xf>
    <xf numFmtId="0" fontId="100" fillId="8" borderId="0" xfId="0" applyFont="1" applyFill="1" applyAlignment="1">
      <alignment horizontal="right"/>
    </xf>
    <xf numFmtId="0" fontId="31" fillId="0" borderId="0" xfId="6" applyFont="1" applyBorder="1" applyAlignment="1" applyProtection="1">
      <alignment horizontal="center" vertical="center"/>
    </xf>
    <xf numFmtId="0" fontId="40" fillId="10" borderId="18" xfId="0" applyFont="1" applyFill="1" applyBorder="1" applyAlignment="1">
      <alignment horizontal="center" vertical="center"/>
    </xf>
    <xf numFmtId="49" fontId="12" fillId="13" borderId="18" xfId="0" applyNumberFormat="1" applyFont="1" applyFill="1" applyBorder="1" applyAlignment="1">
      <alignment horizontal="center" vertical="center"/>
    </xf>
    <xf numFmtId="0" fontId="100" fillId="0" borderId="10" xfId="0" applyFont="1" applyBorder="1" applyAlignment="1">
      <alignment horizontal="center"/>
    </xf>
    <xf numFmtId="0" fontId="100" fillId="0" borderId="12" xfId="0" applyFont="1" applyBorder="1" applyAlignment="1">
      <alignment horizontal="center"/>
    </xf>
    <xf numFmtId="0" fontId="100" fillId="0" borderId="11" xfId="0" applyFont="1" applyBorder="1" applyAlignment="1">
      <alignment horizontal="center"/>
    </xf>
    <xf numFmtId="0" fontId="19" fillId="3" borderId="0" xfId="1" applyFont="1" applyFill="1" applyAlignment="1">
      <alignment horizontal="left" vertical="center"/>
    </xf>
    <xf numFmtId="0" fontId="23" fillId="0" borderId="0" xfId="0" applyFont="1" applyAlignment="1">
      <alignment horizontal="center" vertical="center"/>
    </xf>
    <xf numFmtId="0" fontId="21" fillId="0" borderId="0" xfId="0" applyFont="1" applyAlignment="1">
      <alignment horizontal="center" vertical="center"/>
    </xf>
    <xf numFmtId="0" fontId="19" fillId="3" borderId="19" xfId="1" applyFont="1" applyFill="1" applyBorder="1" applyAlignment="1">
      <alignment horizontal="left" vertical="center"/>
    </xf>
    <xf numFmtId="0" fontId="7" fillId="0" borderId="19" xfId="1" applyFont="1" applyBorder="1" applyAlignment="1">
      <alignment horizontal="left"/>
    </xf>
    <xf numFmtId="0" fontId="7" fillId="0" borderId="19" xfId="1" applyFont="1" applyBorder="1" applyAlignment="1">
      <alignment horizontal="center" vertical="center"/>
    </xf>
    <xf numFmtId="0" fontId="10" fillId="0" borderId="19" xfId="1" applyFont="1" applyBorder="1" applyAlignment="1">
      <alignment horizontal="left"/>
    </xf>
    <xf numFmtId="0" fontId="6" fillId="3" borderId="21" xfId="1" applyFont="1" applyFill="1" applyBorder="1" applyAlignment="1">
      <alignment horizontal="left" vertical="center"/>
    </xf>
    <xf numFmtId="0" fontId="6" fillId="3" borderId="22" xfId="1" applyFont="1" applyFill="1" applyBorder="1" applyAlignment="1">
      <alignment horizontal="left" vertical="center"/>
    </xf>
    <xf numFmtId="0" fontId="6" fillId="3" borderId="23" xfId="1" applyFont="1" applyFill="1" applyBorder="1" applyAlignment="1">
      <alignment horizontal="left" vertical="center"/>
    </xf>
    <xf numFmtId="0" fontId="20" fillId="3" borderId="21" xfId="1" applyFont="1" applyFill="1" applyBorder="1" applyAlignment="1">
      <alignment horizontal="left" vertical="center"/>
    </xf>
    <xf numFmtId="0" fontId="18" fillId="0" borderId="19" xfId="1" applyFont="1" applyBorder="1" applyAlignment="1">
      <alignment horizontal="left" vertical="center"/>
    </xf>
    <xf numFmtId="0" fontId="18" fillId="0" borderId="19" xfId="1" applyFont="1" applyBorder="1" applyAlignment="1">
      <alignment horizontal="left"/>
    </xf>
    <xf numFmtId="0" fontId="6" fillId="0" borderId="21" xfId="1" applyFont="1" applyBorder="1" applyAlignment="1">
      <alignment horizontal="center" vertical="center"/>
    </xf>
    <xf numFmtId="0" fontId="6" fillId="0" borderId="22" xfId="1" applyFont="1" applyBorder="1" applyAlignment="1">
      <alignment horizontal="center" vertical="center"/>
    </xf>
    <xf numFmtId="0" fontId="11" fillId="3" borderId="24" xfId="1" applyFont="1" applyFill="1" applyBorder="1" applyAlignment="1">
      <alignment horizontal="left" vertical="center"/>
    </xf>
    <xf numFmtId="0" fontId="11" fillId="3" borderId="25" xfId="1" applyFont="1" applyFill="1" applyBorder="1" applyAlignment="1">
      <alignment horizontal="left" vertical="center"/>
    </xf>
    <xf numFmtId="0" fontId="11" fillId="3" borderId="26" xfId="1" applyFont="1" applyFill="1" applyBorder="1" applyAlignment="1">
      <alignment horizontal="left" vertical="center"/>
    </xf>
    <xf numFmtId="0" fontId="0" fillId="0" borderId="2" xfId="0" applyBorder="1" applyAlignment="1">
      <alignment horizontal="center"/>
    </xf>
    <xf numFmtId="0" fontId="7" fillId="4" borderId="55" xfId="0" applyFont="1" applyFill="1" applyBorder="1" applyAlignment="1">
      <alignment horizontal="left" vertical="center" wrapText="1"/>
    </xf>
    <xf numFmtId="0" fontId="7" fillId="4" borderId="56" xfId="0" applyFont="1" applyFill="1" applyBorder="1" applyAlignment="1">
      <alignment horizontal="left" vertical="center" wrapText="1"/>
    </xf>
    <xf numFmtId="0" fontId="7" fillId="4" borderId="53" xfId="0" applyFont="1" applyFill="1" applyBorder="1" applyAlignment="1">
      <alignment horizontal="left" vertical="center" wrapText="1"/>
    </xf>
    <xf numFmtId="0" fontId="7" fillId="4" borderId="57" xfId="0" applyFont="1" applyFill="1" applyBorder="1" applyAlignment="1">
      <alignment horizontal="left" vertical="center" wrapText="1"/>
    </xf>
    <xf numFmtId="0" fontId="40" fillId="37" borderId="52" xfId="0" applyFont="1" applyFill="1" applyBorder="1" applyAlignment="1">
      <alignment horizontal="center" vertical="center"/>
    </xf>
    <xf numFmtId="0" fontId="40" fillId="37" borderId="50" xfId="0" applyFont="1" applyFill="1" applyBorder="1" applyAlignment="1">
      <alignment horizontal="center" vertical="center"/>
    </xf>
    <xf numFmtId="0" fontId="40" fillId="37" borderId="51" xfId="0" applyFont="1" applyFill="1" applyBorder="1" applyAlignment="1">
      <alignment horizontal="center" vertical="center"/>
    </xf>
    <xf numFmtId="0" fontId="87" fillId="0" borderId="52" xfId="0" applyFont="1" applyBorder="1" applyAlignment="1">
      <alignment horizontal="left" vertical="center"/>
    </xf>
    <xf numFmtId="0" fontId="87" fillId="0" borderId="50" xfId="0" applyFont="1" applyBorder="1" applyAlignment="1">
      <alignment horizontal="left" vertical="center"/>
    </xf>
    <xf numFmtId="0" fontId="100" fillId="38" borderId="0" xfId="0" applyFont="1" applyFill="1" applyAlignment="1">
      <alignment horizontal="right"/>
    </xf>
    <xf numFmtId="0" fontId="102" fillId="61" borderId="52" xfId="0" applyFont="1" applyFill="1" applyBorder="1" applyAlignment="1">
      <alignment horizontal="left" vertical="center"/>
    </xf>
    <xf numFmtId="0" fontId="102" fillId="61" borderId="50" xfId="0" applyFont="1" applyFill="1" applyBorder="1" applyAlignment="1">
      <alignment horizontal="left" vertical="center"/>
    </xf>
    <xf numFmtId="0" fontId="102" fillId="61" borderId="51" xfId="0" applyFont="1" applyFill="1" applyBorder="1" applyAlignment="1">
      <alignment horizontal="left" vertical="center"/>
    </xf>
    <xf numFmtId="0" fontId="7" fillId="4" borderId="55" xfId="0" applyFont="1" applyFill="1" applyBorder="1" applyAlignment="1">
      <alignment horizontal="center" vertical="center" wrapText="1"/>
    </xf>
    <xf numFmtId="0" fontId="7" fillId="4" borderId="56" xfId="0" applyFont="1" applyFill="1" applyBorder="1" applyAlignment="1">
      <alignment horizontal="center" vertical="center" wrapText="1"/>
    </xf>
    <xf numFmtId="0" fontId="7" fillId="4" borderId="53" xfId="0" applyFont="1" applyFill="1" applyBorder="1" applyAlignment="1">
      <alignment horizontal="center" vertical="center" wrapText="1"/>
    </xf>
    <xf numFmtId="0" fontId="7" fillId="4" borderId="57" xfId="0" applyFont="1" applyFill="1" applyBorder="1" applyAlignment="1">
      <alignment horizontal="center" vertical="center" wrapText="1"/>
    </xf>
    <xf numFmtId="0" fontId="7" fillId="4" borderId="52" xfId="0" applyFont="1" applyFill="1" applyBorder="1" applyAlignment="1">
      <alignment horizontal="center" vertical="center" wrapText="1"/>
    </xf>
    <xf numFmtId="0" fontId="7" fillId="4" borderId="51" xfId="0" applyFont="1" applyFill="1" applyBorder="1" applyAlignment="1">
      <alignment horizontal="center" vertical="center" wrapText="1"/>
    </xf>
    <xf numFmtId="0" fontId="40" fillId="6" borderId="52" xfId="0" applyFont="1" applyFill="1" applyBorder="1" applyAlignment="1">
      <alignment horizontal="center" vertical="center"/>
    </xf>
    <xf numFmtId="0" fontId="40" fillId="6" borderId="50" xfId="0" applyFont="1" applyFill="1" applyBorder="1" applyAlignment="1">
      <alignment horizontal="center" vertical="center"/>
    </xf>
    <xf numFmtId="0" fontId="40" fillId="6" borderId="51" xfId="0" applyFont="1" applyFill="1" applyBorder="1" applyAlignment="1">
      <alignment horizontal="center" vertical="center"/>
    </xf>
    <xf numFmtId="0" fontId="29" fillId="0" borderId="0" xfId="0" applyFont="1" applyAlignment="1">
      <alignment horizontal="center" vertical="center"/>
    </xf>
    <xf numFmtId="0" fontId="43" fillId="35" borderId="0" xfId="0" applyFont="1" applyFill="1" applyAlignment="1">
      <alignment horizontal="center" vertical="center"/>
    </xf>
    <xf numFmtId="0" fontId="83" fillId="0" borderId="0" xfId="0" applyFont="1" applyAlignment="1">
      <alignment horizontal="left" vertical="center"/>
    </xf>
    <xf numFmtId="0" fontId="76" fillId="0" borderId="0" xfId="0" applyFont="1" applyAlignment="1">
      <alignment horizontal="left" vertical="center"/>
    </xf>
    <xf numFmtId="0" fontId="74" fillId="0" borderId="0" xfId="0" applyFont="1" applyAlignment="1">
      <alignment horizontal="center"/>
    </xf>
    <xf numFmtId="0" fontId="74" fillId="0" borderId="0" xfId="0" applyFont="1" applyAlignment="1">
      <alignment horizontal="left" vertical="center"/>
    </xf>
    <xf numFmtId="0" fontId="74" fillId="0" borderId="0" xfId="0" applyFont="1" applyAlignment="1">
      <alignment horizontal="left"/>
    </xf>
    <xf numFmtId="0" fontId="75" fillId="0" borderId="48" xfId="0" applyFont="1" applyBorder="1" applyAlignment="1">
      <alignment horizontal="left" vertical="center"/>
    </xf>
    <xf numFmtId="0" fontId="78" fillId="6" borderId="0" xfId="0" applyFont="1" applyFill="1" applyAlignment="1">
      <alignment horizontal="left" vertical="center"/>
    </xf>
    <xf numFmtId="0" fontId="28" fillId="0" borderId="0" xfId="0" applyFont="1" applyAlignment="1">
      <alignment horizontal="left" vertical="top" wrapText="1"/>
    </xf>
    <xf numFmtId="0" fontId="82" fillId="0" borderId="0" xfId="0" applyFont="1" applyAlignment="1">
      <alignment horizontal="left" vertical="center" wrapText="1"/>
    </xf>
    <xf numFmtId="0" fontId="0" fillId="0" borderId="0" xfId="0" applyAlignment="1">
      <alignment horizontal="left" vertical="center" wrapText="1"/>
    </xf>
    <xf numFmtId="0" fontId="13" fillId="0" borderId="0" xfId="0" applyFont="1" applyAlignment="1">
      <alignment horizontal="left" vertical="top" wrapText="1"/>
    </xf>
    <xf numFmtId="0" fontId="0" fillId="0" borderId="0" xfId="0" applyAlignment="1">
      <alignment horizontal="left" vertical="top" wrapText="1"/>
    </xf>
    <xf numFmtId="0" fontId="13" fillId="0" borderId="0" xfId="0" applyFont="1" applyAlignment="1">
      <alignment horizontal="left" wrapText="1"/>
    </xf>
    <xf numFmtId="0" fontId="0" fillId="0" borderId="0" xfId="0" applyAlignment="1">
      <alignment horizontal="left" wrapText="1"/>
    </xf>
    <xf numFmtId="0" fontId="2" fillId="0" borderId="0" xfId="0" applyFont="1" applyAlignment="1">
      <alignment horizontal="left" vertical="center" wrapText="1"/>
    </xf>
    <xf numFmtId="0" fontId="19" fillId="0" borderId="0" xfId="0" applyFont="1" applyAlignment="1">
      <alignment horizontal="center" vertical="center"/>
    </xf>
    <xf numFmtId="0" fontId="80" fillId="0" borderId="0" xfId="0" applyFont="1" applyAlignment="1">
      <alignment horizontal="center" vertical="center"/>
    </xf>
    <xf numFmtId="0" fontId="79" fillId="0" borderId="0" xfId="0" applyFont="1" applyAlignment="1">
      <alignment horizontal="left" vertical="center" wrapText="1"/>
    </xf>
    <xf numFmtId="0" fontId="2" fillId="0" borderId="0" xfId="0" applyFont="1" applyAlignment="1">
      <alignment horizontal="left" vertical="top" wrapText="1"/>
    </xf>
    <xf numFmtId="0" fontId="2" fillId="0" borderId="0" xfId="0" applyFont="1" applyAlignment="1">
      <alignment horizontal="left" wrapText="1"/>
    </xf>
    <xf numFmtId="0" fontId="81" fillId="0" borderId="49" xfId="0" applyFont="1" applyBorder="1" applyAlignment="1">
      <alignment horizontal="center" vertical="center"/>
    </xf>
    <xf numFmtId="0" fontId="90" fillId="0" borderId="0" xfId="0" applyFont="1" applyAlignment="1">
      <alignment horizontal="left"/>
    </xf>
    <xf numFmtId="0" fontId="44" fillId="0" borderId="0" xfId="0" applyFont="1" applyAlignment="1">
      <alignment horizontal="center"/>
    </xf>
    <xf numFmtId="0" fontId="40" fillId="0" borderId="0" xfId="0" applyFont="1" applyAlignment="1">
      <alignment horizontal="center" vertical="center"/>
    </xf>
    <xf numFmtId="0" fontId="44" fillId="0" borderId="0" xfId="0" applyFont="1" applyAlignment="1">
      <alignment horizontal="left"/>
    </xf>
    <xf numFmtId="0" fontId="95" fillId="36" borderId="0" xfId="0" applyFont="1" applyFill="1" applyAlignment="1">
      <alignment horizontal="right" vertical="center"/>
    </xf>
    <xf numFmtId="0" fontId="22" fillId="6" borderId="0" xfId="0" applyFont="1" applyFill="1" applyAlignment="1">
      <alignment horizontal="left" vertical="center"/>
    </xf>
    <xf numFmtId="0" fontId="44" fillId="0" borderId="0" xfId="0" applyFont="1" applyAlignment="1">
      <alignment horizontal="left" wrapText="1"/>
    </xf>
    <xf numFmtId="0" fontId="90" fillId="0" borderId="0" xfId="0" applyFont="1" applyAlignment="1">
      <alignment horizontal="center"/>
    </xf>
    <xf numFmtId="0" fontId="44" fillId="0" borderId="0" xfId="0" applyFont="1" applyAlignment="1">
      <alignment horizontal="left" vertical="top" wrapText="1"/>
    </xf>
    <xf numFmtId="0" fontId="90" fillId="0" borderId="0" xfId="0" applyFont="1" applyAlignment="1">
      <alignment horizontal="center" vertical="center"/>
    </xf>
    <xf numFmtId="0" fontId="114" fillId="0" borderId="0" xfId="0" applyFont="1" applyAlignment="1">
      <alignment horizontal="center"/>
    </xf>
  </cellXfs>
  <cellStyles count="113">
    <cellStyle name="20% - Акцент1 2" xfId="10"/>
    <cellStyle name="20% - Акцент1 3" xfId="61"/>
    <cellStyle name="20% - Акцент2 2" xfId="11"/>
    <cellStyle name="20% - Акцент2 3" xfId="62"/>
    <cellStyle name="20% - Акцент3 2" xfId="12"/>
    <cellStyle name="20% - Акцент3 3" xfId="63"/>
    <cellStyle name="20% - Акцент4 2" xfId="13"/>
    <cellStyle name="20% - Акцент4 3" xfId="64"/>
    <cellStyle name="20% - Акцент5 2" xfId="14"/>
    <cellStyle name="20% - Акцент5 3" xfId="65"/>
    <cellStyle name="20% - Акцент6 2" xfId="15"/>
    <cellStyle name="20% - Акцент6 3" xfId="66"/>
    <cellStyle name="40% - Акцент1 2" xfId="16"/>
    <cellStyle name="40% - Акцент1 3" xfId="67"/>
    <cellStyle name="40% - Акцент2 2" xfId="17"/>
    <cellStyle name="40% - Акцент2 3" xfId="68"/>
    <cellStyle name="40% - Акцент3 2" xfId="18"/>
    <cellStyle name="40% - Акцент3 3" xfId="69"/>
    <cellStyle name="40% - Акцент4 2" xfId="19"/>
    <cellStyle name="40% - Акцент4 3" xfId="70"/>
    <cellStyle name="40% - Акцент5 2" xfId="20"/>
    <cellStyle name="40% - Акцент5 3" xfId="71"/>
    <cellStyle name="40% - Акцент6 2" xfId="21"/>
    <cellStyle name="40% - Акцент6 3" xfId="72"/>
    <cellStyle name="60% - Акцент1 2" xfId="22"/>
    <cellStyle name="60% - Акцент1 3" xfId="73"/>
    <cellStyle name="60% - Акцент2 2" xfId="23"/>
    <cellStyle name="60% - Акцент2 3" xfId="74"/>
    <cellStyle name="60% - Акцент3 2" xfId="24"/>
    <cellStyle name="60% - Акцент3 3" xfId="75"/>
    <cellStyle name="60% - Акцент4 2" xfId="25"/>
    <cellStyle name="60% - Акцент4 3" xfId="76"/>
    <cellStyle name="60% - Акцент5 2" xfId="26"/>
    <cellStyle name="60% - Акцент5 3" xfId="77"/>
    <cellStyle name="60% - Акцент6 2" xfId="27"/>
    <cellStyle name="60% - Акцент6 3" xfId="78"/>
    <cellStyle name="Měna 2" xfId="98"/>
    <cellStyle name="Normal" xfId="104"/>
    <cellStyle name="normálne 106" xfId="28"/>
    <cellStyle name="normálne 2" xfId="29"/>
    <cellStyle name="normálne 3" xfId="30"/>
    <cellStyle name="normálne 4" xfId="31"/>
    <cellStyle name="normálne 91" xfId="32"/>
    <cellStyle name="normálne 92" xfId="33"/>
    <cellStyle name="normálne 93" xfId="34"/>
    <cellStyle name="Normální 11" xfId="99"/>
    <cellStyle name="Normální 12" xfId="101"/>
    <cellStyle name="normální 2" xfId="2"/>
    <cellStyle name="normální 2 2" xfId="3"/>
    <cellStyle name="Normální 2 2 2" xfId="83"/>
    <cellStyle name="normální 2 3" xfId="8"/>
    <cellStyle name="Normální 2 4" xfId="82"/>
    <cellStyle name="normální 2 5" xfId="108"/>
    <cellStyle name="normální 2 6" xfId="109"/>
    <cellStyle name="Normální 3" xfId="84"/>
    <cellStyle name="Normální 4" xfId="85"/>
    <cellStyle name="Normální 5" xfId="97"/>
    <cellStyle name="Normální 6" xfId="102"/>
    <cellStyle name="normální_cenik HAKR_1.9.2005" xfId="100"/>
    <cellStyle name="Акцент1 2" xfId="35"/>
    <cellStyle name="Акцент1 3" xfId="91"/>
    <cellStyle name="Акцент2 2" xfId="36"/>
    <cellStyle name="Акцент2 3" xfId="92"/>
    <cellStyle name="Акцент3 2" xfId="37"/>
    <cellStyle name="Акцент3 3" xfId="93"/>
    <cellStyle name="Акцент4 2" xfId="38"/>
    <cellStyle name="Акцент4 3" xfId="94"/>
    <cellStyle name="Акцент5 2" xfId="39"/>
    <cellStyle name="Акцент5 3" xfId="95"/>
    <cellStyle name="Акцент6 2" xfId="40"/>
    <cellStyle name="Акцент6 3" xfId="96"/>
    <cellStyle name="Ввод  2" xfId="41"/>
    <cellStyle name="Ввод  3" xfId="88"/>
    <cellStyle name="Відсотковий" xfId="111" builtinId="5"/>
    <cellStyle name="Вывод 2" xfId="42"/>
    <cellStyle name="Вывод 3" xfId="90"/>
    <cellStyle name="Вычисление 2" xfId="43"/>
    <cellStyle name="Вычисление 3" xfId="89"/>
    <cellStyle name="Гиперссылка 2" xfId="6"/>
    <cellStyle name="Гиперссылка 2 2" xfId="58"/>
    <cellStyle name="Гіперпосилання" xfId="4" builtinId="8"/>
    <cellStyle name="Заголовок 1 2" xfId="44"/>
    <cellStyle name="Заголовок 2 2" xfId="45"/>
    <cellStyle name="Заголовок 3 2" xfId="46"/>
    <cellStyle name="Заголовок 4 2" xfId="47"/>
    <cellStyle name="Звичайний" xfId="0" builtinId="0"/>
    <cellStyle name="Звичайний 2" xfId="103"/>
    <cellStyle name="Звичайний 2 2" xfId="105"/>
    <cellStyle name="Звичайний 3" xfId="106"/>
    <cellStyle name="Звичайний 4" xfId="107"/>
    <cellStyle name="Звичайний 5" xfId="110"/>
    <cellStyle name="Итог 2" xfId="48"/>
    <cellStyle name="Контрольная ячейка 2" xfId="49"/>
    <cellStyle name="Контрольная ячейка 3" xfId="80"/>
    <cellStyle name="Название 2" xfId="50"/>
    <cellStyle name="Нейтральный 2" xfId="51"/>
    <cellStyle name="Нейтральный 3" xfId="81"/>
    <cellStyle name="Обычный 2" xfId="1"/>
    <cellStyle name="Обычный 2 2" xfId="59"/>
    <cellStyle name="Обычный 3" xfId="5"/>
    <cellStyle name="Обычный 4" xfId="9"/>
    <cellStyle name="Обычный 5" xfId="60"/>
    <cellStyle name="Плохой 2" xfId="52"/>
    <cellStyle name="Плохой 3" xfId="79"/>
    <cellStyle name="Пояснение 2" xfId="7"/>
    <cellStyle name="Пояснение 3" xfId="53"/>
    <cellStyle name="Примечание 2" xfId="54"/>
    <cellStyle name="Примечание 3" xfId="86"/>
    <cellStyle name="Связанная ячейка 2" xfId="55"/>
    <cellStyle name="Текст предупреждения 2" xfId="56"/>
    <cellStyle name="Фінансовий" xfId="112" builtinId="3"/>
    <cellStyle name="Хороший 2" xfId="57"/>
    <cellStyle name="Хороший 3" xfId="87"/>
  </cellStyles>
  <dxfs count="2">
    <dxf>
      <fill>
        <patternFill>
          <bgColor theme="0" tint="-4.9989318521683403E-2"/>
        </patternFill>
      </fill>
    </dxf>
    <dxf>
      <font>
        <color theme="0"/>
      </font>
      <fill>
        <patternFill>
          <bgColor rgb="FF339966"/>
        </patternFill>
      </fill>
    </dxf>
  </dxfs>
  <tableStyles count="1" defaultTableStyle="TableStyleMedium2" defaultPivotStyle="PivotStyleMedium9">
    <tableStyle name="CustomTableStyle" pivot="0" count="2">
      <tableStyleElement type="headerRow" dxfId="1"/>
      <tableStyleElement type="firstRowStripe" dxfId="0"/>
    </tableStyle>
  </tableStyles>
  <colors>
    <mruColors>
      <color rgb="FF181F1A"/>
      <color rgb="FF757779"/>
      <color rgb="FFE9510F"/>
      <color rgb="FFE12C25"/>
      <color rgb="FF0871B9"/>
      <color rgb="FFC1272D"/>
      <color rgb="FF0072BC"/>
      <color rgb="FF184772"/>
      <color rgb="FF00393B"/>
      <color rgb="FF00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image" Target="../media/image4.jpg"/><Relationship Id="rId13" Type="http://schemas.openxmlformats.org/officeDocument/2006/relationships/image" Target="../media/image7.jpg"/><Relationship Id="rId3" Type="http://schemas.openxmlformats.org/officeDocument/2006/relationships/hyperlink" Target="#&#1050;&#1086;&#1085;&#1090;&#1072;&#1082;&#1090;&#1080;!A1"/><Relationship Id="rId7" Type="http://schemas.openxmlformats.org/officeDocument/2006/relationships/hyperlink" Target="#Atmos!R1C1"/><Relationship Id="rId12" Type="http://schemas.openxmlformats.org/officeDocument/2006/relationships/image" Target="../media/image6.jpg"/><Relationship Id="rId2" Type="http://schemas.openxmlformats.org/officeDocument/2006/relationships/image" Target="../media/image1.png"/><Relationship Id="rId1" Type="http://schemas.openxmlformats.org/officeDocument/2006/relationships/hyperlink" Target="#MoraTop!A1"/><Relationship Id="rId6" Type="http://schemas.openxmlformats.org/officeDocument/2006/relationships/image" Target="../media/image3.jpg"/><Relationship Id="rId11" Type="http://schemas.openxmlformats.org/officeDocument/2006/relationships/hyperlink" Target="#DZD!R1C1"/><Relationship Id="rId5" Type="http://schemas.openxmlformats.org/officeDocument/2006/relationships/hyperlink" Target="#'&#1063;&#1072;&#1074;&#1091;&#1085;&#1085;&#1110; &#1088;&#1072;&#1076;&#1110;&#1072;&#1090;&#1086;&#1088;&#1080; Viadrus'!R1C1"/><Relationship Id="rId10" Type="http://schemas.openxmlformats.org/officeDocument/2006/relationships/image" Target="../media/image5.jpg"/><Relationship Id="rId4" Type="http://schemas.openxmlformats.org/officeDocument/2006/relationships/image" Target="../media/image2.png"/><Relationship Id="rId9" Type="http://schemas.openxmlformats.org/officeDocument/2006/relationships/hyperlink" Target="#Attack!R1C1"/></Relationships>
</file>

<file path=xl/drawings/_rels/drawing10.xml.rels><?xml version="1.0" encoding="UTF-8" standalone="yes"?>
<Relationships xmlns="http://schemas.openxmlformats.org/package/2006/relationships"><Relationship Id="rId8" Type="http://schemas.openxmlformats.org/officeDocument/2006/relationships/hyperlink" Target="#'MoraTop.&#1043;&#1072;&#1079;&#1086;&#1074;&#1110; &#1082;&#1086;&#1083;&#1086;&#1085;&#1082;&#1080;'!A1"/><Relationship Id="rId3" Type="http://schemas.openxmlformats.org/officeDocument/2006/relationships/image" Target="../media/image23.png"/><Relationship Id="rId7" Type="http://schemas.openxmlformats.org/officeDocument/2006/relationships/image" Target="../media/image24.png"/><Relationship Id="rId2" Type="http://schemas.openxmlformats.org/officeDocument/2006/relationships/hyperlink" Target="#'MoraTop.&#1045;&#1083;&#1077;&#1082;&#1090;&#1088;&#1080;&#1095;&#1085;&#1110; &#1082;&#1086;&#1090;&#1083;&#1080;'!A1"/><Relationship Id="rId1" Type="http://schemas.openxmlformats.org/officeDocument/2006/relationships/image" Target="../media/image22.png"/><Relationship Id="rId6" Type="http://schemas.openxmlformats.org/officeDocument/2006/relationships/hyperlink" Target="#&#1050;&#1086;&#1085;&#1090;&#1072;&#1082;&#1090;&#1080;!A1"/><Relationship Id="rId5" Type="http://schemas.openxmlformats.org/officeDocument/2006/relationships/image" Target="../media/image10.png"/><Relationship Id="rId4" Type="http://schemas.openxmlformats.org/officeDocument/2006/relationships/hyperlink" Target="#&#1043;&#1086;&#1083;&#1086;&#1074;&#1085;&#1072;!A1"/><Relationship Id="rId9" Type="http://schemas.openxmlformats.org/officeDocument/2006/relationships/image" Target="../media/image25.png"/></Relationships>
</file>

<file path=xl/drawings/_rels/drawing11.xml.rels><?xml version="1.0" encoding="UTF-8" standalone="yes"?>
<Relationships xmlns="http://schemas.openxmlformats.org/package/2006/relationships"><Relationship Id="rId3" Type="http://schemas.openxmlformats.org/officeDocument/2006/relationships/hyperlink" Target="#&#1043;&#1086;&#1083;&#1086;&#1074;&#1085;&#1072;!A1"/><Relationship Id="rId2" Type="http://schemas.openxmlformats.org/officeDocument/2006/relationships/image" Target="../media/image22.png"/><Relationship Id="rId1" Type="http://schemas.openxmlformats.org/officeDocument/2006/relationships/hyperlink" Target="#MoraTop!A1"/><Relationship Id="rId6" Type="http://schemas.openxmlformats.org/officeDocument/2006/relationships/image" Target="../media/image26.png"/><Relationship Id="rId5" Type="http://schemas.openxmlformats.org/officeDocument/2006/relationships/hyperlink" Target="#&#1050;&#1086;&#1085;&#1090;&#1072;&#1082;&#1090;&#1080;!A1"/><Relationship Id="rId4" Type="http://schemas.openxmlformats.org/officeDocument/2006/relationships/image" Target="../media/image10.png"/></Relationships>
</file>

<file path=xl/drawings/_rels/drawing12.xml.rels><?xml version="1.0" encoding="UTF-8" standalone="yes"?>
<Relationships xmlns="http://schemas.openxmlformats.org/package/2006/relationships"><Relationship Id="rId3" Type="http://schemas.openxmlformats.org/officeDocument/2006/relationships/hyperlink" Target="#&#1043;&#1086;&#1083;&#1086;&#1074;&#1085;&#1072;!A1"/><Relationship Id="rId2" Type="http://schemas.openxmlformats.org/officeDocument/2006/relationships/image" Target="../media/image22.png"/><Relationship Id="rId1" Type="http://schemas.openxmlformats.org/officeDocument/2006/relationships/hyperlink" Target="#MoraTop!A1"/><Relationship Id="rId6" Type="http://schemas.openxmlformats.org/officeDocument/2006/relationships/image" Target="../media/image24.png"/><Relationship Id="rId5" Type="http://schemas.openxmlformats.org/officeDocument/2006/relationships/hyperlink" Target="#&#1050;&#1086;&#1085;&#1090;&#1072;&#1082;&#1090;&#1080;!A1"/><Relationship Id="rId4" Type="http://schemas.openxmlformats.org/officeDocument/2006/relationships/image" Target="../media/image10.png"/></Relationships>
</file>

<file path=xl/drawings/_rels/drawing13.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hyperlink" Target="#&#1043;&#1086;&#1083;&#1086;&#1074;&#1085;&#1072;!A1"/><Relationship Id="rId7" Type="http://schemas.openxmlformats.org/officeDocument/2006/relationships/hyperlink" Target="#Attack.&#1055;&#1110;&#1088;&#1086;&#1083;&#1110;&#1079;&#1085;&#1110;!A1"/><Relationship Id="rId2" Type="http://schemas.openxmlformats.org/officeDocument/2006/relationships/image" Target="../media/image27.png"/><Relationship Id="rId1" Type="http://schemas.openxmlformats.org/officeDocument/2006/relationships/hyperlink" Target="#'Attack.&#1053;&#1072; &#1087;&#1077;&#1083;&#1077;&#1090;&#1072;&#1093;'!A1"/><Relationship Id="rId6" Type="http://schemas.openxmlformats.org/officeDocument/2006/relationships/image" Target="../media/image28.png"/><Relationship Id="rId11" Type="http://schemas.openxmlformats.org/officeDocument/2006/relationships/image" Target="../media/image31.jpg"/><Relationship Id="rId5" Type="http://schemas.openxmlformats.org/officeDocument/2006/relationships/hyperlink" Target="#&#1050;&#1086;&#1085;&#1090;&#1072;&#1082;&#1090;&#1080;!A1"/><Relationship Id="rId10" Type="http://schemas.openxmlformats.org/officeDocument/2006/relationships/hyperlink" Target="#'&#1063;&#1072;&#1074;&#1091;&#1085;&#1085;&#1110; &#1090;&#1074;&#1077;&#1088;&#1076;&#1086;&#1087;&#1072;&#1083;&#1080;&#1074;&#1085;&#1110; &#1082;&#1086;&#1090;&#1083;&#1080;'!U31"/><Relationship Id="rId4" Type="http://schemas.openxmlformats.org/officeDocument/2006/relationships/image" Target="../media/image10.png"/><Relationship Id="rId9" Type="http://schemas.openxmlformats.org/officeDocument/2006/relationships/image" Target="../media/image30.png"/></Relationships>
</file>

<file path=xl/drawings/_rels/drawing14.xml.rels><?xml version="1.0" encoding="UTF-8" standalone="yes"?>
<Relationships xmlns="http://schemas.openxmlformats.org/package/2006/relationships"><Relationship Id="rId8" Type="http://schemas.openxmlformats.org/officeDocument/2006/relationships/hyperlink" Target="#&#1050;&#1086;&#1085;&#1090;&#1072;&#1082;&#1090;&#1080;!A1"/><Relationship Id="rId3" Type="http://schemas.openxmlformats.org/officeDocument/2006/relationships/hyperlink" Target="#&#1043;&#1086;&#1083;&#1086;&#1074;&#1085;&#1072;!A1"/><Relationship Id="rId7" Type="http://schemas.openxmlformats.org/officeDocument/2006/relationships/image" Target="../media/image35.jpeg"/><Relationship Id="rId2" Type="http://schemas.openxmlformats.org/officeDocument/2006/relationships/image" Target="../media/image32.png"/><Relationship Id="rId1" Type="http://schemas.openxmlformats.org/officeDocument/2006/relationships/hyperlink" Target="#Attack!A1"/><Relationship Id="rId6" Type="http://schemas.openxmlformats.org/officeDocument/2006/relationships/image" Target="../media/image34.jpeg"/><Relationship Id="rId5" Type="http://schemas.openxmlformats.org/officeDocument/2006/relationships/image" Target="../media/image33.jpeg"/><Relationship Id="rId4" Type="http://schemas.openxmlformats.org/officeDocument/2006/relationships/image" Target="../media/image10.png"/><Relationship Id="rId9" Type="http://schemas.openxmlformats.org/officeDocument/2006/relationships/image" Target="../media/image36.png"/></Relationships>
</file>

<file path=xl/drawings/_rels/drawing15.xml.rels><?xml version="1.0" encoding="UTF-8" standalone="yes"?>
<Relationships xmlns="http://schemas.openxmlformats.org/package/2006/relationships"><Relationship Id="rId3" Type="http://schemas.openxmlformats.org/officeDocument/2006/relationships/hyperlink" Target="#&#1043;&#1086;&#1083;&#1086;&#1074;&#1085;&#1072;!A1"/><Relationship Id="rId7" Type="http://schemas.openxmlformats.org/officeDocument/2006/relationships/image" Target="../media/image37.png"/><Relationship Id="rId2" Type="http://schemas.openxmlformats.org/officeDocument/2006/relationships/image" Target="../media/image32.png"/><Relationship Id="rId1" Type="http://schemas.openxmlformats.org/officeDocument/2006/relationships/hyperlink" Target="#Attack!A1"/><Relationship Id="rId6" Type="http://schemas.openxmlformats.org/officeDocument/2006/relationships/image" Target="../media/image36.png"/><Relationship Id="rId5" Type="http://schemas.openxmlformats.org/officeDocument/2006/relationships/hyperlink" Target="#&#1050;&#1086;&#1085;&#1090;&#1072;&#1082;&#1090;&#1080;!A1"/><Relationship Id="rId4" Type="http://schemas.openxmlformats.org/officeDocument/2006/relationships/image" Target="../media/image10.png"/></Relationships>
</file>

<file path=xl/drawings/_rels/drawing16.xml.rels><?xml version="1.0" encoding="UTF-8" standalone="yes"?>
<Relationships xmlns="http://schemas.openxmlformats.org/package/2006/relationships"><Relationship Id="rId3" Type="http://schemas.openxmlformats.org/officeDocument/2006/relationships/hyperlink" Target="#&#1050;&#1086;&#1085;&#1090;&#1072;&#1082;&#1090;&#1080;!A1"/><Relationship Id="rId7" Type="http://schemas.openxmlformats.org/officeDocument/2006/relationships/image" Target="../media/image10.png"/><Relationship Id="rId2" Type="http://schemas.openxmlformats.org/officeDocument/2006/relationships/image" Target="../media/image32.png"/><Relationship Id="rId1" Type="http://schemas.openxmlformats.org/officeDocument/2006/relationships/hyperlink" Target="#Attack!A1"/><Relationship Id="rId6" Type="http://schemas.openxmlformats.org/officeDocument/2006/relationships/hyperlink" Target="#&#1043;&#1086;&#1083;&#1086;&#1074;&#1085;&#1072;!A1"/><Relationship Id="rId5" Type="http://schemas.openxmlformats.org/officeDocument/2006/relationships/image" Target="../media/image38.png"/><Relationship Id="rId4" Type="http://schemas.openxmlformats.org/officeDocument/2006/relationships/image" Target="../media/image36.png"/></Relationships>
</file>

<file path=xl/drawings/_rels/drawing17.xml.rels><?xml version="1.0" encoding="UTF-8" standalone="yes"?>
<Relationships xmlns="http://schemas.openxmlformats.org/package/2006/relationships"><Relationship Id="rId3" Type="http://schemas.openxmlformats.org/officeDocument/2006/relationships/image" Target="../media/image39.png"/><Relationship Id="rId2" Type="http://schemas.openxmlformats.org/officeDocument/2006/relationships/image" Target="../media/image10.png"/><Relationship Id="rId1" Type="http://schemas.openxmlformats.org/officeDocument/2006/relationships/hyperlink" Target="#&#1043;&#1086;&#1083;&#1086;&#1074;&#1085;&#1072;!A1"/></Relationships>
</file>

<file path=xl/drawings/_rels/drawing2.xml.rels><?xml version="1.0" encoding="UTF-8" standalone="yes"?>
<Relationships xmlns="http://schemas.openxmlformats.org/package/2006/relationships"><Relationship Id="rId8" Type="http://schemas.openxmlformats.org/officeDocument/2006/relationships/hyperlink" Target="#DZD.&#1042;&#1086;&#1076;&#1086;&#1085;&#1072;&#1075;&#1088;&#1110;&#1074;&#1072;&#1095;&#1110;!A1"/><Relationship Id="rId13" Type="http://schemas.openxmlformats.org/officeDocument/2006/relationships/image" Target="../media/image14.jpg"/><Relationship Id="rId3" Type="http://schemas.openxmlformats.org/officeDocument/2006/relationships/image" Target="../media/image9.png"/><Relationship Id="rId7" Type="http://schemas.openxmlformats.org/officeDocument/2006/relationships/image" Target="../media/image11.png"/><Relationship Id="rId12" Type="http://schemas.openxmlformats.org/officeDocument/2006/relationships/hyperlink" Target="#'DZD.&#1056;&#1086;&#1079;&#1096;&#1080;&#1088;&#1102;&#1074;&#1072;&#1083;&#1100;&#1085;&#1110; &#1073;&#1072;&#1082;&#1080;'!R1C1"/><Relationship Id="rId2" Type="http://schemas.openxmlformats.org/officeDocument/2006/relationships/hyperlink" Target="#DZD.&#1041;&#1072;&#1082;&#1080;!A1"/><Relationship Id="rId1" Type="http://schemas.openxmlformats.org/officeDocument/2006/relationships/image" Target="../media/image8.png"/><Relationship Id="rId6" Type="http://schemas.openxmlformats.org/officeDocument/2006/relationships/hyperlink" Target="#&#1050;&#1086;&#1085;&#1090;&#1072;&#1082;&#1090;&#1080;!A1"/><Relationship Id="rId11" Type="http://schemas.openxmlformats.org/officeDocument/2006/relationships/image" Target="../media/image13.png"/><Relationship Id="rId5" Type="http://schemas.openxmlformats.org/officeDocument/2006/relationships/image" Target="../media/image10.png"/><Relationship Id="rId10" Type="http://schemas.openxmlformats.org/officeDocument/2006/relationships/hyperlink" Target="#DZD.&#1058;&#1077;&#1085;&#1080;!A1"/><Relationship Id="rId4" Type="http://schemas.openxmlformats.org/officeDocument/2006/relationships/hyperlink" Target="#&#1043;&#1086;&#1083;&#1086;&#1074;&#1085;&#1072;!A1"/><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hyperlink" Target="#DZD!A1"/><Relationship Id="rId2" Type="http://schemas.openxmlformats.org/officeDocument/2006/relationships/image" Target="../media/image10.png"/><Relationship Id="rId1" Type="http://schemas.openxmlformats.org/officeDocument/2006/relationships/hyperlink" Target="#&#1043;&#1086;&#1083;&#1086;&#1074;&#1085;&#1072;!A1"/><Relationship Id="rId6" Type="http://schemas.openxmlformats.org/officeDocument/2006/relationships/image" Target="../media/image15.png"/><Relationship Id="rId5" Type="http://schemas.openxmlformats.org/officeDocument/2006/relationships/hyperlink" Target="#&#1050;&#1086;&#1085;&#1090;&#1072;&#1082;&#1090;&#1080;!A1"/><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3" Type="http://schemas.openxmlformats.org/officeDocument/2006/relationships/hyperlink" Target="#DZD!A1"/><Relationship Id="rId2" Type="http://schemas.openxmlformats.org/officeDocument/2006/relationships/image" Target="../media/image10.png"/><Relationship Id="rId1" Type="http://schemas.openxmlformats.org/officeDocument/2006/relationships/hyperlink" Target="#&#1043;&#1086;&#1083;&#1086;&#1074;&#1085;&#1072;!A1"/><Relationship Id="rId6" Type="http://schemas.openxmlformats.org/officeDocument/2006/relationships/image" Target="../media/image15.png"/><Relationship Id="rId5" Type="http://schemas.openxmlformats.org/officeDocument/2006/relationships/hyperlink" Target="#&#1050;&#1086;&#1085;&#1090;&#1072;&#1082;&#1090;&#1080;!A1"/><Relationship Id="rId4" Type="http://schemas.openxmlformats.org/officeDocument/2006/relationships/image" Target="../media/image8.png"/></Relationships>
</file>

<file path=xl/drawings/_rels/drawing5.xml.rels><?xml version="1.0" encoding="UTF-8" standalone="yes"?>
<Relationships xmlns="http://schemas.openxmlformats.org/package/2006/relationships"><Relationship Id="rId3" Type="http://schemas.openxmlformats.org/officeDocument/2006/relationships/hyperlink" Target="#DZD!A1"/><Relationship Id="rId2" Type="http://schemas.openxmlformats.org/officeDocument/2006/relationships/image" Target="../media/image10.png"/><Relationship Id="rId1" Type="http://schemas.openxmlformats.org/officeDocument/2006/relationships/hyperlink" Target="#&#1043;&#1086;&#1083;&#1086;&#1074;&#1085;&#1072;!A1"/><Relationship Id="rId6" Type="http://schemas.openxmlformats.org/officeDocument/2006/relationships/image" Target="../media/image16.png"/><Relationship Id="rId5" Type="http://schemas.openxmlformats.org/officeDocument/2006/relationships/hyperlink" Target="#&#1050;&#1086;&#1085;&#1090;&#1072;&#1082;&#1090;&#1080;!A1"/><Relationship Id="rId4" Type="http://schemas.openxmlformats.org/officeDocument/2006/relationships/image" Target="../media/image8.png"/></Relationships>
</file>

<file path=xl/drawings/_rels/drawing6.xml.rels><?xml version="1.0" encoding="UTF-8" standalone="yes"?>
<Relationships xmlns="http://schemas.openxmlformats.org/package/2006/relationships"><Relationship Id="rId3" Type="http://schemas.openxmlformats.org/officeDocument/2006/relationships/hyperlink" Target="#DZD!A1"/><Relationship Id="rId2" Type="http://schemas.openxmlformats.org/officeDocument/2006/relationships/image" Target="../media/image10.png"/><Relationship Id="rId1" Type="http://schemas.openxmlformats.org/officeDocument/2006/relationships/hyperlink" Target="#&#1043;&#1086;&#1083;&#1086;&#1074;&#1085;&#1072;!A1"/><Relationship Id="rId4" Type="http://schemas.openxmlformats.org/officeDocument/2006/relationships/image" Target="../media/image8.png"/></Relationships>
</file>

<file path=xl/drawings/_rels/drawing7.xml.rels><?xml version="1.0" encoding="UTF-8" standalone="yes"?>
<Relationships xmlns="http://schemas.openxmlformats.org/package/2006/relationships"><Relationship Id="rId8" Type="http://schemas.openxmlformats.org/officeDocument/2006/relationships/hyperlink" Target="#'Atmos.&#1053;&#1072; &#1087;&#1077;&#1083;&#1077;&#1090;&#1072;&#1093;'!A1"/><Relationship Id="rId3" Type="http://schemas.openxmlformats.org/officeDocument/2006/relationships/image" Target="../media/image18.png"/><Relationship Id="rId7" Type="http://schemas.openxmlformats.org/officeDocument/2006/relationships/image" Target="../media/image19.png"/><Relationship Id="rId2" Type="http://schemas.openxmlformats.org/officeDocument/2006/relationships/hyperlink" Target="#Atmos.&#1055;&#1110;&#1088;&#1086;&#1083;&#1110;&#1079;&#1085;&#1110;!A1"/><Relationship Id="rId1" Type="http://schemas.openxmlformats.org/officeDocument/2006/relationships/image" Target="../media/image17.png"/><Relationship Id="rId6" Type="http://schemas.openxmlformats.org/officeDocument/2006/relationships/hyperlink" Target="#&#1050;&#1086;&#1085;&#1090;&#1072;&#1082;&#1090;&#1080;!A1"/><Relationship Id="rId5" Type="http://schemas.openxmlformats.org/officeDocument/2006/relationships/image" Target="../media/image10.png"/><Relationship Id="rId4" Type="http://schemas.openxmlformats.org/officeDocument/2006/relationships/hyperlink" Target="#&#1043;&#1086;&#1083;&#1086;&#1074;&#1085;&#1072;!A1"/><Relationship Id="rId9" Type="http://schemas.openxmlformats.org/officeDocument/2006/relationships/image" Target="../media/image20.png"/></Relationships>
</file>

<file path=xl/drawings/_rels/drawing8.xml.rels><?xml version="1.0" encoding="UTF-8" standalone="yes"?>
<Relationships xmlns="http://schemas.openxmlformats.org/package/2006/relationships"><Relationship Id="rId3" Type="http://schemas.openxmlformats.org/officeDocument/2006/relationships/hyperlink" Target="#&#1043;&#1086;&#1083;&#1086;&#1074;&#1085;&#1072;!A1"/><Relationship Id="rId2" Type="http://schemas.openxmlformats.org/officeDocument/2006/relationships/image" Target="../media/image17.png"/><Relationship Id="rId1" Type="http://schemas.openxmlformats.org/officeDocument/2006/relationships/hyperlink" Target="#Atmos!A1"/><Relationship Id="rId6" Type="http://schemas.openxmlformats.org/officeDocument/2006/relationships/image" Target="../media/image21.png"/><Relationship Id="rId5" Type="http://schemas.openxmlformats.org/officeDocument/2006/relationships/hyperlink" Target="#&#1050;&#1086;&#1085;&#1090;&#1072;&#1082;&#1090;&#1080;!A1"/><Relationship Id="rId4" Type="http://schemas.openxmlformats.org/officeDocument/2006/relationships/image" Target="../media/image10.png"/></Relationships>
</file>

<file path=xl/drawings/_rels/drawing9.xml.rels><?xml version="1.0" encoding="UTF-8" standalone="yes"?>
<Relationships xmlns="http://schemas.openxmlformats.org/package/2006/relationships"><Relationship Id="rId3" Type="http://schemas.openxmlformats.org/officeDocument/2006/relationships/hyperlink" Target="#Atmos!A1"/><Relationship Id="rId2" Type="http://schemas.openxmlformats.org/officeDocument/2006/relationships/image" Target="../media/image10.png"/><Relationship Id="rId1" Type="http://schemas.openxmlformats.org/officeDocument/2006/relationships/hyperlink" Target="#&#1043;&#1086;&#1083;&#1086;&#1074;&#1085;&#1072;!A1"/><Relationship Id="rId6" Type="http://schemas.openxmlformats.org/officeDocument/2006/relationships/image" Target="../media/image21.png"/><Relationship Id="rId5" Type="http://schemas.openxmlformats.org/officeDocument/2006/relationships/hyperlink" Target="#&#1050;&#1086;&#1085;&#1090;&#1072;&#1082;&#1090;&#1080;!A1"/><Relationship Id="rId4"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9</xdr:col>
      <xdr:colOff>200033</xdr:colOff>
      <xdr:row>9</xdr:row>
      <xdr:rowOff>9525</xdr:rowOff>
    </xdr:from>
    <xdr:to>
      <xdr:col>13</xdr:col>
      <xdr:colOff>166479</xdr:colOff>
      <xdr:row>18</xdr:row>
      <xdr:rowOff>76200</xdr:rowOff>
    </xdr:to>
    <xdr:pic>
      <xdr:nvPicPr>
        <xdr:cNvPr id="8" name="Рисунок 7">
          <a:hlinkClick xmlns:r="http://schemas.openxmlformats.org/officeDocument/2006/relationships" r:id="rId1"/>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86433" y="1771650"/>
          <a:ext cx="2404846" cy="1781175"/>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0</xdr:colOff>
      <xdr:row>29</xdr:row>
      <xdr:rowOff>190499</xdr:rowOff>
    </xdr:from>
    <xdr:to>
      <xdr:col>14</xdr:col>
      <xdr:colOff>0</xdr:colOff>
      <xdr:row>32</xdr:row>
      <xdr:rowOff>66673</xdr:rowOff>
    </xdr:to>
    <xdr:pic>
      <xdr:nvPicPr>
        <xdr:cNvPr id="9" name="Рисунок 8">
          <a:hlinkClick xmlns:r="http://schemas.openxmlformats.org/officeDocument/2006/relationships" r:id="rId3"/>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5714999"/>
          <a:ext cx="8534400" cy="447674"/>
        </a:xfrm>
        <a:prstGeom prst="rect">
          <a:avLst/>
        </a:prstGeom>
      </xdr:spPr>
    </xdr:pic>
    <xdr:clientData/>
  </xdr:twoCellAnchor>
  <xdr:twoCellAnchor editAs="oneCell">
    <xdr:from>
      <xdr:col>5</xdr:col>
      <xdr:colOff>0</xdr:colOff>
      <xdr:row>19</xdr:row>
      <xdr:rowOff>104775</xdr:rowOff>
    </xdr:from>
    <xdr:to>
      <xdr:col>8</xdr:col>
      <xdr:colOff>600076</xdr:colOff>
      <xdr:row>28</xdr:row>
      <xdr:rowOff>180975</xdr:rowOff>
    </xdr:to>
    <xdr:pic>
      <xdr:nvPicPr>
        <xdr:cNvPr id="7" name="Рисунок 6">
          <a:hlinkClick xmlns:r="http://schemas.openxmlformats.org/officeDocument/2006/relationships" r:id="rId5"/>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048000" y="3771900"/>
          <a:ext cx="2428876" cy="17907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4</xdr:col>
      <xdr:colOff>600075</xdr:colOff>
      <xdr:row>9</xdr:row>
      <xdr:rowOff>9525</xdr:rowOff>
    </xdr:from>
    <xdr:to>
      <xdr:col>8</xdr:col>
      <xdr:colOff>581025</xdr:colOff>
      <xdr:row>18</xdr:row>
      <xdr:rowOff>78703</xdr:rowOff>
    </xdr:to>
    <xdr:pic>
      <xdr:nvPicPr>
        <xdr:cNvPr id="11" name="Рисунок 10">
          <a:hlinkClick xmlns:r="http://schemas.openxmlformats.org/officeDocument/2006/relationships" r:id="rId7"/>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038475" y="1771650"/>
          <a:ext cx="2419350" cy="1783678"/>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342900</xdr:colOff>
      <xdr:row>19</xdr:row>
      <xdr:rowOff>111797</xdr:rowOff>
    </xdr:from>
    <xdr:to>
      <xdr:col>4</xdr:col>
      <xdr:colOff>310930</xdr:colOff>
      <xdr:row>28</xdr:row>
      <xdr:rowOff>171450</xdr:rowOff>
    </xdr:to>
    <xdr:pic>
      <xdr:nvPicPr>
        <xdr:cNvPr id="3" name="Рисунок 2">
          <a:hlinkClick xmlns:r="http://schemas.openxmlformats.org/officeDocument/2006/relationships" r:id="rId9"/>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42900" y="3778922"/>
          <a:ext cx="2406430" cy="1774153"/>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333375</xdr:colOff>
      <xdr:row>9</xdr:row>
      <xdr:rowOff>9524</xdr:rowOff>
    </xdr:from>
    <xdr:to>
      <xdr:col>4</xdr:col>
      <xdr:colOff>310931</xdr:colOff>
      <xdr:row>18</xdr:row>
      <xdr:rowOff>76199</xdr:rowOff>
    </xdr:to>
    <xdr:pic>
      <xdr:nvPicPr>
        <xdr:cNvPr id="5" name="Рисунок 4">
          <a:hlinkClick xmlns:r="http://schemas.openxmlformats.org/officeDocument/2006/relationships" r:id="rId11"/>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33375" y="1771649"/>
          <a:ext cx="2415956" cy="1781175"/>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0</xdr:colOff>
      <xdr:row>0</xdr:row>
      <xdr:rowOff>114900</xdr:rowOff>
    </xdr:from>
    <xdr:to>
      <xdr:col>13</xdr:col>
      <xdr:colOff>209550</xdr:colOff>
      <xdr:row>8</xdr:row>
      <xdr:rowOff>128848</xdr:rowOff>
    </xdr:to>
    <xdr:pic>
      <xdr:nvPicPr>
        <xdr:cNvPr id="4" name="Рисунок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0" y="114900"/>
          <a:ext cx="8134350" cy="145222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xdr:row>
      <xdr:rowOff>145887</xdr:rowOff>
    </xdr:from>
    <xdr:to>
      <xdr:col>14</xdr:col>
      <xdr:colOff>9517</xdr:colOff>
      <xdr:row>9</xdr:row>
      <xdr:rowOff>174460</xdr:rowOff>
    </xdr:to>
    <xdr:pic>
      <xdr:nvPicPr>
        <xdr:cNvPr id="2" name="Рисунок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30037"/>
          <a:ext cx="8543917" cy="1501773"/>
        </a:xfrm>
        <a:prstGeom prst="rect">
          <a:avLst/>
        </a:prstGeom>
      </xdr:spPr>
    </xdr:pic>
    <xdr:clientData/>
  </xdr:twoCellAnchor>
  <xdr:twoCellAnchor editAs="oneCell">
    <xdr:from>
      <xdr:col>0</xdr:col>
      <xdr:colOff>188940</xdr:colOff>
      <xdr:row>11</xdr:row>
      <xdr:rowOff>184689</xdr:rowOff>
    </xdr:from>
    <xdr:to>
      <xdr:col>4</xdr:col>
      <xdr:colOff>246797</xdr:colOff>
      <xdr:row>17</xdr:row>
      <xdr:rowOff>9468</xdr:rowOff>
    </xdr:to>
    <xdr:pic>
      <xdr:nvPicPr>
        <xdr:cNvPr id="3" name="Рисунок 2">
          <a:hlinkClick xmlns:r="http://schemas.openxmlformats.org/officeDocument/2006/relationships" r:id="rId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88940" y="2280189"/>
          <a:ext cx="2496257" cy="967779"/>
        </a:xfrm>
        <a:prstGeom prst="rect">
          <a:avLst/>
        </a:prstGeom>
      </xdr:spPr>
    </xdr:pic>
    <xdr:clientData/>
  </xdr:twoCellAnchor>
  <xdr:twoCellAnchor editAs="oneCell">
    <xdr:from>
      <xdr:col>0</xdr:col>
      <xdr:colOff>209546</xdr:colOff>
      <xdr:row>0</xdr:row>
      <xdr:rowOff>66675</xdr:rowOff>
    </xdr:from>
    <xdr:to>
      <xdr:col>2</xdr:col>
      <xdr:colOff>70346</xdr:colOff>
      <xdr:row>1</xdr:row>
      <xdr:rowOff>55111</xdr:rowOff>
    </xdr:to>
    <xdr:pic>
      <xdr:nvPicPr>
        <xdr:cNvPr id="4" name="Рисунок 3">
          <a:hlinkClick xmlns:r="http://schemas.openxmlformats.org/officeDocument/2006/relationships" r:id="rId4"/>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09546" y="66675"/>
          <a:ext cx="1080000" cy="178936"/>
        </a:xfrm>
        <a:prstGeom prst="rect">
          <a:avLst/>
        </a:prstGeom>
      </xdr:spPr>
    </xdr:pic>
    <xdr:clientData/>
  </xdr:twoCellAnchor>
  <xdr:twoCellAnchor editAs="oneCell">
    <xdr:from>
      <xdr:col>0</xdr:col>
      <xdr:colOff>9541</xdr:colOff>
      <xdr:row>25</xdr:row>
      <xdr:rowOff>9525</xdr:rowOff>
    </xdr:from>
    <xdr:to>
      <xdr:col>13</xdr:col>
      <xdr:colOff>609574</xdr:colOff>
      <xdr:row>27</xdr:row>
      <xdr:rowOff>70757</xdr:rowOff>
    </xdr:to>
    <xdr:pic>
      <xdr:nvPicPr>
        <xdr:cNvPr id="5" name="Рисунок 4">
          <a:hlinkClick xmlns:r="http://schemas.openxmlformats.org/officeDocument/2006/relationships" r:id="rId6"/>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541" y="4772025"/>
          <a:ext cx="8524833" cy="442232"/>
        </a:xfrm>
        <a:prstGeom prst="rect">
          <a:avLst/>
        </a:prstGeom>
      </xdr:spPr>
    </xdr:pic>
    <xdr:clientData/>
  </xdr:twoCellAnchor>
  <xdr:twoCellAnchor editAs="oneCell">
    <xdr:from>
      <xdr:col>4</xdr:col>
      <xdr:colOff>537019</xdr:colOff>
      <xdr:row>12</xdr:row>
      <xdr:rowOff>15574</xdr:rowOff>
    </xdr:from>
    <xdr:to>
      <xdr:col>9</xdr:col>
      <xdr:colOff>19627</xdr:colOff>
      <xdr:row>17</xdr:row>
      <xdr:rowOff>41575</xdr:rowOff>
    </xdr:to>
    <xdr:pic>
      <xdr:nvPicPr>
        <xdr:cNvPr id="6" name="Рисунок 5">
          <a:hlinkClick xmlns:r="http://schemas.openxmlformats.org/officeDocument/2006/relationships" r:id="rId8"/>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975419" y="2301574"/>
          <a:ext cx="2530608" cy="97850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9526</xdr:colOff>
      <xdr:row>2</xdr:row>
      <xdr:rowOff>49115</xdr:rowOff>
    </xdr:from>
    <xdr:to>
      <xdr:col>7</xdr:col>
      <xdr:colOff>1</xdr:colOff>
      <xdr:row>9</xdr:row>
      <xdr:rowOff>22226</xdr:rowOff>
    </xdr:to>
    <xdr:pic>
      <xdr:nvPicPr>
        <xdr:cNvPr id="2" name="Рисунок 1">
          <a:hlinkClick xmlns:r="http://schemas.openxmlformats.org/officeDocument/2006/relationships" r:id="rId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6" y="430115"/>
          <a:ext cx="9029700" cy="1306611"/>
        </a:xfrm>
        <a:prstGeom prst="rect">
          <a:avLst/>
        </a:prstGeom>
      </xdr:spPr>
    </xdr:pic>
    <xdr:clientData/>
  </xdr:twoCellAnchor>
  <xdr:twoCellAnchor editAs="oneCell">
    <xdr:from>
      <xdr:col>0</xdr:col>
      <xdr:colOff>209546</xdr:colOff>
      <xdr:row>0</xdr:row>
      <xdr:rowOff>104775</xdr:rowOff>
    </xdr:from>
    <xdr:to>
      <xdr:col>1</xdr:col>
      <xdr:colOff>394196</xdr:colOff>
      <xdr:row>1</xdr:row>
      <xdr:rowOff>93211</xdr:rowOff>
    </xdr:to>
    <xdr:pic>
      <xdr:nvPicPr>
        <xdr:cNvPr id="3" name="Рисунок 2">
          <a:hlinkClick xmlns:r="http://schemas.openxmlformats.org/officeDocument/2006/relationships" r:id="rId3"/>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09546" y="104775"/>
          <a:ext cx="1080000" cy="178936"/>
        </a:xfrm>
        <a:prstGeom prst="rect">
          <a:avLst/>
        </a:prstGeom>
      </xdr:spPr>
    </xdr:pic>
    <xdr:clientData/>
  </xdr:twoCellAnchor>
  <xdr:twoCellAnchor editAs="oneCell">
    <xdr:from>
      <xdr:col>0</xdr:col>
      <xdr:colOff>0</xdr:colOff>
      <xdr:row>24</xdr:row>
      <xdr:rowOff>0</xdr:rowOff>
    </xdr:from>
    <xdr:to>
      <xdr:col>6</xdr:col>
      <xdr:colOff>714375</xdr:colOff>
      <xdr:row>26</xdr:row>
      <xdr:rowOff>61232</xdr:rowOff>
    </xdr:to>
    <xdr:pic>
      <xdr:nvPicPr>
        <xdr:cNvPr id="4" name="Рисунок 3">
          <a:hlinkClick xmlns:r="http://schemas.openxmlformats.org/officeDocument/2006/relationships" r:id="rId5"/>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6505575"/>
          <a:ext cx="8553450" cy="44223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xdr:colOff>
      <xdr:row>2</xdr:row>
      <xdr:rowOff>46640</xdr:rowOff>
    </xdr:from>
    <xdr:to>
      <xdr:col>7</xdr:col>
      <xdr:colOff>1257301</xdr:colOff>
      <xdr:row>8</xdr:row>
      <xdr:rowOff>171449</xdr:rowOff>
    </xdr:to>
    <xdr:pic>
      <xdr:nvPicPr>
        <xdr:cNvPr id="2" name="Рисунок 1">
          <a:hlinkClick xmlns:r="http://schemas.openxmlformats.org/officeDocument/2006/relationships" r:id="rId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 y="427640"/>
          <a:ext cx="9105900" cy="1267809"/>
        </a:xfrm>
        <a:prstGeom prst="rect">
          <a:avLst/>
        </a:prstGeom>
      </xdr:spPr>
    </xdr:pic>
    <xdr:clientData/>
  </xdr:twoCellAnchor>
  <xdr:twoCellAnchor editAs="oneCell">
    <xdr:from>
      <xdr:col>0</xdr:col>
      <xdr:colOff>209546</xdr:colOff>
      <xdr:row>0</xdr:row>
      <xdr:rowOff>104775</xdr:rowOff>
    </xdr:from>
    <xdr:to>
      <xdr:col>0</xdr:col>
      <xdr:colOff>1289546</xdr:colOff>
      <xdr:row>1</xdr:row>
      <xdr:rowOff>93211</xdr:rowOff>
    </xdr:to>
    <xdr:pic>
      <xdr:nvPicPr>
        <xdr:cNvPr id="3" name="Рисунок 2">
          <a:hlinkClick xmlns:r="http://schemas.openxmlformats.org/officeDocument/2006/relationships" r:id="rId3"/>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09546" y="104775"/>
          <a:ext cx="1080000" cy="178936"/>
        </a:xfrm>
        <a:prstGeom prst="rect">
          <a:avLst/>
        </a:prstGeom>
      </xdr:spPr>
    </xdr:pic>
    <xdr:clientData/>
  </xdr:twoCellAnchor>
  <xdr:twoCellAnchor editAs="oneCell">
    <xdr:from>
      <xdr:col>0</xdr:col>
      <xdr:colOff>0</xdr:colOff>
      <xdr:row>26</xdr:row>
      <xdr:rowOff>0</xdr:rowOff>
    </xdr:from>
    <xdr:to>
      <xdr:col>7</xdr:col>
      <xdr:colOff>650833</xdr:colOff>
      <xdr:row>28</xdr:row>
      <xdr:rowOff>61232</xdr:rowOff>
    </xdr:to>
    <xdr:pic>
      <xdr:nvPicPr>
        <xdr:cNvPr id="5" name="Рисунок 4">
          <a:hlinkClick xmlns:r="http://schemas.openxmlformats.org/officeDocument/2006/relationships" r:id="rId5"/>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8534400"/>
          <a:ext cx="8524833" cy="44223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4</xdr:col>
      <xdr:colOff>560668</xdr:colOff>
      <xdr:row>11</xdr:row>
      <xdr:rowOff>135138</xdr:rowOff>
    </xdr:from>
    <xdr:to>
      <xdr:col>9</xdr:col>
      <xdr:colOff>65573</xdr:colOff>
      <xdr:row>17</xdr:row>
      <xdr:rowOff>1869</xdr:rowOff>
    </xdr:to>
    <xdr:pic>
      <xdr:nvPicPr>
        <xdr:cNvPr id="2" name="Рисунок 1">
          <a:hlinkClick xmlns:r="http://schemas.openxmlformats.org/officeDocument/2006/relationships" r:id="rId1"/>
          <a:extLst>
            <a:ext uri="{FF2B5EF4-FFF2-40B4-BE49-F238E27FC236}">
              <a16:creationId xmlns:a16="http://schemas.microsoft.com/office/drawing/2014/main" id="{4E38D67E-F830-4F74-B685-6E4DB99D95E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999068" y="2230638"/>
          <a:ext cx="2552905" cy="1009731"/>
        </a:xfrm>
        <a:prstGeom prst="rect">
          <a:avLst/>
        </a:prstGeom>
      </xdr:spPr>
    </xdr:pic>
    <xdr:clientData/>
  </xdr:twoCellAnchor>
  <xdr:twoCellAnchor editAs="oneCell">
    <xdr:from>
      <xdr:col>0</xdr:col>
      <xdr:colOff>219073</xdr:colOff>
      <xdr:row>0</xdr:row>
      <xdr:rowOff>85725</xdr:rowOff>
    </xdr:from>
    <xdr:to>
      <xdr:col>2</xdr:col>
      <xdr:colOff>79873</xdr:colOff>
      <xdr:row>1</xdr:row>
      <xdr:rowOff>74161</xdr:rowOff>
    </xdr:to>
    <xdr:pic>
      <xdr:nvPicPr>
        <xdr:cNvPr id="3" name="Рисунок 2">
          <a:hlinkClick xmlns:r="http://schemas.openxmlformats.org/officeDocument/2006/relationships" r:id="rId3"/>
          <a:extLst>
            <a:ext uri="{FF2B5EF4-FFF2-40B4-BE49-F238E27FC236}">
              <a16:creationId xmlns:a16="http://schemas.microsoft.com/office/drawing/2014/main" id="{2B0F7394-2A0E-40DC-A321-AEEDD5E12BF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19073" y="85725"/>
          <a:ext cx="1080000" cy="178936"/>
        </a:xfrm>
        <a:prstGeom prst="rect">
          <a:avLst/>
        </a:prstGeom>
      </xdr:spPr>
    </xdr:pic>
    <xdr:clientData/>
  </xdr:twoCellAnchor>
  <xdr:twoCellAnchor editAs="oneCell">
    <xdr:from>
      <xdr:col>0</xdr:col>
      <xdr:colOff>9533</xdr:colOff>
      <xdr:row>25</xdr:row>
      <xdr:rowOff>9525</xdr:rowOff>
    </xdr:from>
    <xdr:to>
      <xdr:col>13</xdr:col>
      <xdr:colOff>609586</xdr:colOff>
      <xdr:row>27</xdr:row>
      <xdr:rowOff>70758</xdr:rowOff>
    </xdr:to>
    <xdr:pic>
      <xdr:nvPicPr>
        <xdr:cNvPr id="4" name="Рисунок 3">
          <a:hlinkClick xmlns:r="http://schemas.openxmlformats.org/officeDocument/2006/relationships" r:id="rId5"/>
          <a:extLst>
            <a:ext uri="{FF2B5EF4-FFF2-40B4-BE49-F238E27FC236}">
              <a16:creationId xmlns:a16="http://schemas.microsoft.com/office/drawing/2014/main" id="{387CAC3E-43D8-40C7-B4D0-E5B660CA72D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533" y="4772025"/>
          <a:ext cx="8524853" cy="442233"/>
        </a:xfrm>
        <a:prstGeom prst="rect">
          <a:avLst/>
        </a:prstGeom>
      </xdr:spPr>
    </xdr:pic>
    <xdr:clientData/>
  </xdr:twoCellAnchor>
  <xdr:twoCellAnchor editAs="oneCell">
    <xdr:from>
      <xdr:col>0</xdr:col>
      <xdr:colOff>200024</xdr:colOff>
      <xdr:row>11</xdr:row>
      <xdr:rowOff>142876</xdr:rowOff>
    </xdr:from>
    <xdr:to>
      <xdr:col>4</xdr:col>
      <xdr:colOff>318526</xdr:colOff>
      <xdr:row>17</xdr:row>
      <xdr:rowOff>9524</xdr:rowOff>
    </xdr:to>
    <xdr:pic>
      <xdr:nvPicPr>
        <xdr:cNvPr id="5" name="Рисунок 4">
          <a:hlinkClick xmlns:r="http://schemas.openxmlformats.org/officeDocument/2006/relationships" r:id="rId7"/>
          <a:extLst>
            <a:ext uri="{FF2B5EF4-FFF2-40B4-BE49-F238E27FC236}">
              <a16:creationId xmlns:a16="http://schemas.microsoft.com/office/drawing/2014/main" id="{9453BF8B-92CB-4ED8-B044-91170F356B9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00024" y="2238376"/>
          <a:ext cx="2556902" cy="1009648"/>
        </a:xfrm>
        <a:prstGeom prst="rect">
          <a:avLst/>
        </a:prstGeom>
      </xdr:spPr>
    </xdr:pic>
    <xdr:clientData/>
  </xdr:twoCellAnchor>
  <xdr:twoCellAnchor editAs="oneCell">
    <xdr:from>
      <xdr:col>0</xdr:col>
      <xdr:colOff>0</xdr:colOff>
      <xdr:row>1</xdr:row>
      <xdr:rowOff>161925</xdr:rowOff>
    </xdr:from>
    <xdr:to>
      <xdr:col>14</xdr:col>
      <xdr:colOff>9522</xdr:colOff>
      <xdr:row>10</xdr:row>
      <xdr:rowOff>2458</xdr:rowOff>
    </xdr:to>
    <xdr:pic>
      <xdr:nvPicPr>
        <xdr:cNvPr id="6" name="Рисунок 5">
          <a:extLst>
            <a:ext uri="{FF2B5EF4-FFF2-40B4-BE49-F238E27FC236}">
              <a16:creationId xmlns:a16="http://schemas.microsoft.com/office/drawing/2014/main" id="{3798FE39-0BE3-42CB-9110-8E332C53872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352425"/>
          <a:ext cx="8543922" cy="1555033"/>
        </a:xfrm>
        <a:prstGeom prst="rect">
          <a:avLst/>
        </a:prstGeom>
      </xdr:spPr>
    </xdr:pic>
    <xdr:clientData/>
  </xdr:twoCellAnchor>
  <xdr:twoCellAnchor editAs="oneCell">
    <xdr:from>
      <xdr:col>9</xdr:col>
      <xdr:colOff>95250</xdr:colOff>
      <xdr:row>11</xdr:row>
      <xdr:rowOff>66675</xdr:rowOff>
    </xdr:from>
    <xdr:to>
      <xdr:col>13</xdr:col>
      <xdr:colOff>476250</xdr:colOff>
      <xdr:row>17</xdr:row>
      <xdr:rowOff>102354</xdr:rowOff>
    </xdr:to>
    <xdr:pic>
      <xdr:nvPicPr>
        <xdr:cNvPr id="7" name="Рисунок 6">
          <a:hlinkClick xmlns:r="http://schemas.openxmlformats.org/officeDocument/2006/relationships" r:id="rId10"/>
          <a:extLst>
            <a:ext uri="{FF2B5EF4-FFF2-40B4-BE49-F238E27FC236}">
              <a16:creationId xmlns:a16="http://schemas.microsoft.com/office/drawing/2014/main" id="{D8A4EE2B-5689-4586-A7DA-9836FAD9860C}"/>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5581650" y="2162175"/>
          <a:ext cx="2819400" cy="117867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2</xdr:row>
      <xdr:rowOff>12534</xdr:rowOff>
    </xdr:from>
    <xdr:to>
      <xdr:col>12</xdr:col>
      <xdr:colOff>6347</xdr:colOff>
      <xdr:row>10</xdr:row>
      <xdr:rowOff>28415</xdr:rowOff>
    </xdr:to>
    <xdr:pic>
      <xdr:nvPicPr>
        <xdr:cNvPr id="2" name="Рисунок 1">
          <a:hlinkClick xmlns:r="http://schemas.openxmlformats.org/officeDocument/2006/relationships" r:id="rId1"/>
          <a:extLst>
            <a:ext uri="{FF2B5EF4-FFF2-40B4-BE49-F238E27FC236}">
              <a16:creationId xmlns:a16="http://schemas.microsoft.com/office/drawing/2014/main" id="{3DCB6729-8A74-4A3E-B4B0-5EC222EE39E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345909"/>
          <a:ext cx="8464547" cy="1539881"/>
        </a:xfrm>
        <a:prstGeom prst="rect">
          <a:avLst/>
        </a:prstGeom>
      </xdr:spPr>
    </xdr:pic>
    <xdr:clientData/>
  </xdr:twoCellAnchor>
  <xdr:twoCellAnchor editAs="oneCell">
    <xdr:from>
      <xdr:col>0</xdr:col>
      <xdr:colOff>219073</xdr:colOff>
      <xdr:row>0</xdr:row>
      <xdr:rowOff>104775</xdr:rowOff>
    </xdr:from>
    <xdr:to>
      <xdr:col>2</xdr:col>
      <xdr:colOff>79873</xdr:colOff>
      <xdr:row>1</xdr:row>
      <xdr:rowOff>93211</xdr:rowOff>
    </xdr:to>
    <xdr:pic>
      <xdr:nvPicPr>
        <xdr:cNvPr id="3" name="Рисунок 2">
          <a:hlinkClick xmlns:r="http://schemas.openxmlformats.org/officeDocument/2006/relationships" r:id="rId3"/>
          <a:extLst>
            <a:ext uri="{FF2B5EF4-FFF2-40B4-BE49-F238E27FC236}">
              <a16:creationId xmlns:a16="http://schemas.microsoft.com/office/drawing/2014/main" id="{B06F07AF-44D7-4CA6-893D-69C4698D0F0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19073" y="104775"/>
          <a:ext cx="1080000" cy="178936"/>
        </a:xfrm>
        <a:prstGeom prst="rect">
          <a:avLst/>
        </a:prstGeom>
      </xdr:spPr>
    </xdr:pic>
    <xdr:clientData/>
  </xdr:twoCellAnchor>
  <xdr:twoCellAnchor>
    <xdr:from>
      <xdr:col>0</xdr:col>
      <xdr:colOff>142874</xdr:colOff>
      <xdr:row>12</xdr:row>
      <xdr:rowOff>45180</xdr:rowOff>
    </xdr:from>
    <xdr:to>
      <xdr:col>4</xdr:col>
      <xdr:colOff>380999</xdr:colOff>
      <xdr:row>30</xdr:row>
      <xdr:rowOff>57150</xdr:rowOff>
    </xdr:to>
    <xdr:pic>
      <xdr:nvPicPr>
        <xdr:cNvPr id="4" name="Obrázok 3">
          <a:extLst>
            <a:ext uri="{FF2B5EF4-FFF2-40B4-BE49-F238E27FC236}">
              <a16:creationId xmlns:a16="http://schemas.microsoft.com/office/drawing/2014/main" id="{5C58C626-8AF0-441B-AEB1-30CD30A866E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42874" y="2559780"/>
          <a:ext cx="2676525" cy="34409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8</xdr:col>
      <xdr:colOff>476250</xdr:colOff>
      <xdr:row>91</xdr:row>
      <xdr:rowOff>9525</xdr:rowOff>
    </xdr:from>
    <xdr:to>
      <xdr:col>11</xdr:col>
      <xdr:colOff>104775</xdr:colOff>
      <xdr:row>98</xdr:row>
      <xdr:rowOff>152400</xdr:rowOff>
    </xdr:to>
    <xdr:pic>
      <xdr:nvPicPr>
        <xdr:cNvPr id="5" name="Obrázok 4">
          <a:extLst>
            <a:ext uri="{FF2B5EF4-FFF2-40B4-BE49-F238E27FC236}">
              <a16:creationId xmlns:a16="http://schemas.microsoft.com/office/drawing/2014/main" id="{85D0FF74-B130-4EDC-928C-D46958C7495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362575" y="18059400"/>
          <a:ext cx="1790700"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0</xdr:col>
      <xdr:colOff>123824</xdr:colOff>
      <xdr:row>41</xdr:row>
      <xdr:rowOff>9525</xdr:rowOff>
    </xdr:from>
    <xdr:to>
      <xdr:col>4</xdr:col>
      <xdr:colOff>495300</xdr:colOff>
      <xdr:row>60</xdr:row>
      <xdr:rowOff>8175</xdr:rowOff>
    </xdr:to>
    <xdr:pic>
      <xdr:nvPicPr>
        <xdr:cNvPr id="6" name="Obrázok 2">
          <a:extLst>
            <a:ext uri="{FF2B5EF4-FFF2-40B4-BE49-F238E27FC236}">
              <a16:creationId xmlns:a16="http://schemas.microsoft.com/office/drawing/2014/main" id="{4E5C5693-F4E2-4863-A504-B50D6896A2D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3824" y="8305800"/>
          <a:ext cx="2809876" cy="361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0</xdr:col>
      <xdr:colOff>0</xdr:colOff>
      <xdr:row>100</xdr:row>
      <xdr:rowOff>0</xdr:rowOff>
    </xdr:from>
    <xdr:to>
      <xdr:col>12</xdr:col>
      <xdr:colOff>76200</xdr:colOff>
      <xdr:row>102</xdr:row>
      <xdr:rowOff>61233</xdr:rowOff>
    </xdr:to>
    <xdr:pic>
      <xdr:nvPicPr>
        <xdr:cNvPr id="7" name="Рисунок 6">
          <a:hlinkClick xmlns:r="http://schemas.openxmlformats.org/officeDocument/2006/relationships" r:id="rId8"/>
          <a:extLst>
            <a:ext uri="{FF2B5EF4-FFF2-40B4-BE49-F238E27FC236}">
              <a16:creationId xmlns:a16="http://schemas.microsoft.com/office/drawing/2014/main" id="{A5781E2B-3CE7-49BE-AF72-186EF26C4B7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19764375"/>
          <a:ext cx="8534400" cy="44223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2</xdr:row>
      <xdr:rowOff>7053</xdr:rowOff>
    </xdr:from>
    <xdr:to>
      <xdr:col>10</xdr:col>
      <xdr:colOff>0</xdr:colOff>
      <xdr:row>10</xdr:row>
      <xdr:rowOff>33896</xdr:rowOff>
    </xdr:to>
    <xdr:pic>
      <xdr:nvPicPr>
        <xdr:cNvPr id="2" name="Рисунок 1">
          <a:hlinkClick xmlns:r="http://schemas.openxmlformats.org/officeDocument/2006/relationships" r:id="rId1"/>
          <a:extLst>
            <a:ext uri="{FF2B5EF4-FFF2-40B4-BE49-F238E27FC236}">
              <a16:creationId xmlns:a16="http://schemas.microsoft.com/office/drawing/2014/main" id="{137D2970-ED8F-499D-A81A-EE42FB7DEA4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388053"/>
          <a:ext cx="8524875" cy="1550843"/>
        </a:xfrm>
        <a:prstGeom prst="rect">
          <a:avLst/>
        </a:prstGeom>
      </xdr:spPr>
    </xdr:pic>
    <xdr:clientData/>
  </xdr:twoCellAnchor>
  <xdr:twoCellAnchor editAs="oneCell">
    <xdr:from>
      <xdr:col>0</xdr:col>
      <xdr:colOff>219073</xdr:colOff>
      <xdr:row>0</xdr:row>
      <xdr:rowOff>104775</xdr:rowOff>
    </xdr:from>
    <xdr:to>
      <xdr:col>2</xdr:col>
      <xdr:colOff>79873</xdr:colOff>
      <xdr:row>1</xdr:row>
      <xdr:rowOff>93211</xdr:rowOff>
    </xdr:to>
    <xdr:pic>
      <xdr:nvPicPr>
        <xdr:cNvPr id="3" name="Рисунок 2">
          <a:hlinkClick xmlns:r="http://schemas.openxmlformats.org/officeDocument/2006/relationships" r:id="rId3"/>
          <a:extLst>
            <a:ext uri="{FF2B5EF4-FFF2-40B4-BE49-F238E27FC236}">
              <a16:creationId xmlns:a16="http://schemas.microsoft.com/office/drawing/2014/main" id="{649F4C99-DAA0-45DF-B96C-F432FD61180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19073" y="104775"/>
          <a:ext cx="1080000" cy="178936"/>
        </a:xfrm>
        <a:prstGeom prst="rect">
          <a:avLst/>
        </a:prstGeom>
      </xdr:spPr>
    </xdr:pic>
    <xdr:clientData/>
  </xdr:twoCellAnchor>
  <xdr:twoCellAnchor editAs="oneCell">
    <xdr:from>
      <xdr:col>0</xdr:col>
      <xdr:colOff>0</xdr:colOff>
      <xdr:row>44</xdr:row>
      <xdr:rowOff>0</xdr:rowOff>
    </xdr:from>
    <xdr:to>
      <xdr:col>14</xdr:col>
      <xdr:colOff>9525</xdr:colOff>
      <xdr:row>46</xdr:row>
      <xdr:rowOff>61233</xdr:rowOff>
    </xdr:to>
    <xdr:pic>
      <xdr:nvPicPr>
        <xdr:cNvPr id="4" name="Рисунок 3">
          <a:hlinkClick xmlns:r="http://schemas.openxmlformats.org/officeDocument/2006/relationships" r:id="rId5"/>
          <a:extLst>
            <a:ext uri="{FF2B5EF4-FFF2-40B4-BE49-F238E27FC236}">
              <a16:creationId xmlns:a16="http://schemas.microsoft.com/office/drawing/2014/main" id="{5A14EA60-DEBC-4BE2-AAE2-F8DC1F45321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8848725"/>
          <a:ext cx="8534400" cy="442233"/>
        </a:xfrm>
        <a:prstGeom prst="rect">
          <a:avLst/>
        </a:prstGeom>
      </xdr:spPr>
    </xdr:pic>
    <xdr:clientData/>
  </xdr:twoCellAnchor>
  <xdr:twoCellAnchor editAs="oneCell">
    <xdr:from>
      <xdr:col>0</xdr:col>
      <xdr:colOff>228600</xdr:colOff>
      <xdr:row>12</xdr:row>
      <xdr:rowOff>66675</xdr:rowOff>
    </xdr:from>
    <xdr:to>
      <xdr:col>4</xdr:col>
      <xdr:colOff>66675</xdr:colOff>
      <xdr:row>28</xdr:row>
      <xdr:rowOff>114300</xdr:rowOff>
    </xdr:to>
    <xdr:pic>
      <xdr:nvPicPr>
        <xdr:cNvPr id="5" name="Рисунок 4">
          <a:extLst>
            <a:ext uri="{FF2B5EF4-FFF2-40B4-BE49-F238E27FC236}">
              <a16:creationId xmlns:a16="http://schemas.microsoft.com/office/drawing/2014/main" id="{3AEFA222-F0A9-43FA-8D04-B3BB60422ACC}"/>
            </a:ext>
          </a:extLst>
        </xdr:cNvPr>
        <xdr:cNvPicPr>
          <a:picLocks noChangeAspect="1"/>
        </xdr:cNvPicPr>
      </xdr:nvPicPr>
      <xdr:blipFill>
        <a:blip xmlns:r="http://schemas.openxmlformats.org/officeDocument/2006/relationships" r:embed="rId7"/>
        <a:stretch>
          <a:fillRect/>
        </a:stretch>
      </xdr:blipFill>
      <xdr:spPr>
        <a:xfrm>
          <a:off x="228600" y="2428875"/>
          <a:ext cx="2276475" cy="31718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2</xdr:row>
      <xdr:rowOff>92778</xdr:rowOff>
    </xdr:from>
    <xdr:to>
      <xdr:col>9</xdr:col>
      <xdr:colOff>1514475</xdr:colOff>
      <xdr:row>10</xdr:row>
      <xdr:rowOff>370561</xdr:rowOff>
    </xdr:to>
    <xdr:pic>
      <xdr:nvPicPr>
        <xdr:cNvPr id="5" name="Рисунок 4">
          <a:hlinkClick xmlns:r="http://schemas.openxmlformats.org/officeDocument/2006/relationships" r:id="rId1"/>
          <a:extLst>
            <a:ext uri="{FF2B5EF4-FFF2-40B4-BE49-F238E27FC236}">
              <a16:creationId xmlns:a16="http://schemas.microsoft.com/office/drawing/2014/main" id="{5D01C0EE-63B7-4ED6-AB96-5C6C37A2ABB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35678"/>
          <a:ext cx="8448675" cy="1801783"/>
        </a:xfrm>
        <a:prstGeom prst="rect">
          <a:avLst/>
        </a:prstGeom>
      </xdr:spPr>
    </xdr:pic>
    <xdr:clientData/>
  </xdr:twoCellAnchor>
  <xdr:twoCellAnchor editAs="oneCell">
    <xdr:from>
      <xdr:col>0</xdr:col>
      <xdr:colOff>0</xdr:colOff>
      <xdr:row>37</xdr:row>
      <xdr:rowOff>0</xdr:rowOff>
    </xdr:from>
    <xdr:to>
      <xdr:col>14</xdr:col>
      <xdr:colOff>76739</xdr:colOff>
      <xdr:row>40</xdr:row>
      <xdr:rowOff>61233</xdr:rowOff>
    </xdr:to>
    <xdr:pic>
      <xdr:nvPicPr>
        <xdr:cNvPr id="6" name="Рисунок 5">
          <a:hlinkClick xmlns:r="http://schemas.openxmlformats.org/officeDocument/2006/relationships" r:id="rId3"/>
          <a:extLst>
            <a:ext uri="{FF2B5EF4-FFF2-40B4-BE49-F238E27FC236}">
              <a16:creationId xmlns:a16="http://schemas.microsoft.com/office/drawing/2014/main" id="{51DAA7FF-6CE4-4A1C-B638-6F953FE4092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7372350"/>
          <a:ext cx="8534939" cy="585108"/>
        </a:xfrm>
        <a:prstGeom prst="rect">
          <a:avLst/>
        </a:prstGeom>
      </xdr:spPr>
    </xdr:pic>
    <xdr:clientData/>
  </xdr:twoCellAnchor>
  <xdr:twoCellAnchor editAs="oneCell">
    <xdr:from>
      <xdr:col>0</xdr:col>
      <xdr:colOff>113222</xdr:colOff>
      <xdr:row>12</xdr:row>
      <xdr:rowOff>18510</xdr:rowOff>
    </xdr:from>
    <xdr:to>
      <xdr:col>5</xdr:col>
      <xdr:colOff>92798</xdr:colOff>
      <xdr:row>28</xdr:row>
      <xdr:rowOff>19050</xdr:rowOff>
    </xdr:to>
    <xdr:pic>
      <xdr:nvPicPr>
        <xdr:cNvPr id="7" name="Рисунок 6">
          <a:extLst>
            <a:ext uri="{FF2B5EF4-FFF2-40B4-BE49-F238E27FC236}">
              <a16:creationId xmlns:a16="http://schemas.microsoft.com/office/drawing/2014/main" id="{4175F92C-7777-42AD-AA88-B0D3CD249618}"/>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13222" y="2590260"/>
          <a:ext cx="2646576" cy="2515140"/>
        </a:xfrm>
        <a:prstGeom prst="rect">
          <a:avLst/>
        </a:prstGeom>
      </xdr:spPr>
    </xdr:pic>
    <xdr:clientData/>
  </xdr:twoCellAnchor>
  <xdr:twoCellAnchor editAs="oneCell">
    <xdr:from>
      <xdr:col>0</xdr:col>
      <xdr:colOff>85725</xdr:colOff>
      <xdr:row>0</xdr:row>
      <xdr:rowOff>114300</xdr:rowOff>
    </xdr:from>
    <xdr:to>
      <xdr:col>0</xdr:col>
      <xdr:colOff>1178035</xdr:colOff>
      <xdr:row>1</xdr:row>
      <xdr:rowOff>104775</xdr:rowOff>
    </xdr:to>
    <xdr:pic>
      <xdr:nvPicPr>
        <xdr:cNvPr id="9" name="Рисунок 8">
          <a:hlinkClick xmlns:r="http://schemas.openxmlformats.org/officeDocument/2006/relationships" r:id="rId6"/>
          <a:extLst>
            <a:ext uri="{FF2B5EF4-FFF2-40B4-BE49-F238E27FC236}">
              <a16:creationId xmlns:a16="http://schemas.microsoft.com/office/drawing/2014/main" id="{FA0AE5C9-E453-4BE1-AC8D-841FB89D022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5725" y="114300"/>
          <a:ext cx="1092310" cy="1809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251325</xdr:colOff>
      <xdr:row>0</xdr:row>
      <xdr:rowOff>178936</xdr:rowOff>
    </xdr:to>
    <xdr:pic>
      <xdr:nvPicPr>
        <xdr:cNvPr id="2" name="Рисунок 1">
          <a:hlinkClick xmlns:r="http://schemas.openxmlformats.org/officeDocument/2006/relationships" r:id="rId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070475" cy="178936"/>
        </a:xfrm>
        <a:prstGeom prst="rect">
          <a:avLst/>
        </a:prstGeom>
      </xdr:spPr>
    </xdr:pic>
    <xdr:clientData/>
  </xdr:twoCellAnchor>
  <xdr:twoCellAnchor editAs="oneCell">
    <xdr:from>
      <xdr:col>0</xdr:col>
      <xdr:colOff>1</xdr:colOff>
      <xdr:row>1</xdr:row>
      <xdr:rowOff>24912</xdr:rowOff>
    </xdr:from>
    <xdr:to>
      <xdr:col>7</xdr:col>
      <xdr:colOff>19050</xdr:colOff>
      <xdr:row>7</xdr:row>
      <xdr:rowOff>171397</xdr:rowOff>
    </xdr:to>
    <xdr:pic>
      <xdr:nvPicPr>
        <xdr:cNvPr id="3" name="Рисунок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 y="215412"/>
          <a:ext cx="7096124" cy="12894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xdr:colOff>
      <xdr:row>1</xdr:row>
      <xdr:rowOff>158587</xdr:rowOff>
    </xdr:from>
    <xdr:to>
      <xdr:col>14</xdr:col>
      <xdr:colOff>9519</xdr:colOff>
      <xdr:row>9</xdr:row>
      <xdr:rowOff>187160</xdr:rowOff>
    </xdr:to>
    <xdr:pic>
      <xdr:nvPicPr>
        <xdr:cNvPr id="19" name="Рисунок 18">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 y="349087"/>
          <a:ext cx="8543917" cy="1552573"/>
        </a:xfrm>
        <a:prstGeom prst="rect">
          <a:avLst/>
        </a:prstGeom>
      </xdr:spPr>
    </xdr:pic>
    <xdr:clientData/>
  </xdr:twoCellAnchor>
  <xdr:twoCellAnchor editAs="oneCell">
    <xdr:from>
      <xdr:col>4</xdr:col>
      <xdr:colOff>548181</xdr:colOff>
      <xdr:row>11</xdr:row>
      <xdr:rowOff>142875</xdr:rowOff>
    </xdr:from>
    <xdr:to>
      <xdr:col>9</xdr:col>
      <xdr:colOff>39960</xdr:colOff>
      <xdr:row>17</xdr:row>
      <xdr:rowOff>13182</xdr:rowOff>
    </xdr:to>
    <xdr:pic>
      <xdr:nvPicPr>
        <xdr:cNvPr id="20" name="Рисунок 19">
          <a:hlinkClick xmlns:r="http://schemas.openxmlformats.org/officeDocument/2006/relationships" r:id="rId2"/>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986581" y="2238375"/>
          <a:ext cx="2539779" cy="1013307"/>
        </a:xfrm>
        <a:prstGeom prst="rect">
          <a:avLst/>
        </a:prstGeom>
      </xdr:spPr>
    </xdr:pic>
    <xdr:clientData/>
  </xdr:twoCellAnchor>
  <xdr:twoCellAnchor editAs="oneCell">
    <xdr:from>
      <xdr:col>0</xdr:col>
      <xdr:colOff>209548</xdr:colOff>
      <xdr:row>0</xdr:row>
      <xdr:rowOff>85725</xdr:rowOff>
    </xdr:from>
    <xdr:to>
      <xdr:col>2</xdr:col>
      <xdr:colOff>70348</xdr:colOff>
      <xdr:row>1</xdr:row>
      <xdr:rowOff>74161</xdr:rowOff>
    </xdr:to>
    <xdr:pic>
      <xdr:nvPicPr>
        <xdr:cNvPr id="21" name="Рисунок 20">
          <a:hlinkClick xmlns:r="http://schemas.openxmlformats.org/officeDocument/2006/relationships" r:id="rId4"/>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09548" y="85725"/>
          <a:ext cx="1080000" cy="178936"/>
        </a:xfrm>
        <a:prstGeom prst="rect">
          <a:avLst/>
        </a:prstGeom>
      </xdr:spPr>
    </xdr:pic>
    <xdr:clientData/>
  </xdr:twoCellAnchor>
  <xdr:twoCellAnchor editAs="oneCell">
    <xdr:from>
      <xdr:col>0</xdr:col>
      <xdr:colOff>9533</xdr:colOff>
      <xdr:row>25</xdr:row>
      <xdr:rowOff>9525</xdr:rowOff>
    </xdr:from>
    <xdr:to>
      <xdr:col>13</xdr:col>
      <xdr:colOff>609586</xdr:colOff>
      <xdr:row>27</xdr:row>
      <xdr:rowOff>70757</xdr:rowOff>
    </xdr:to>
    <xdr:pic>
      <xdr:nvPicPr>
        <xdr:cNvPr id="22" name="Рисунок 21">
          <a:hlinkClick xmlns:r="http://schemas.openxmlformats.org/officeDocument/2006/relationships" r:id="rId6"/>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533" y="4772025"/>
          <a:ext cx="8524853" cy="442232"/>
        </a:xfrm>
        <a:prstGeom prst="rect">
          <a:avLst/>
        </a:prstGeom>
      </xdr:spPr>
    </xdr:pic>
    <xdr:clientData/>
  </xdr:twoCellAnchor>
  <xdr:twoCellAnchor editAs="oneCell">
    <xdr:from>
      <xdr:col>0</xdr:col>
      <xdr:colOff>200025</xdr:colOff>
      <xdr:row>11</xdr:row>
      <xdr:rowOff>133351</xdr:rowOff>
    </xdr:from>
    <xdr:to>
      <xdr:col>4</xdr:col>
      <xdr:colOff>318525</xdr:colOff>
      <xdr:row>16</xdr:row>
      <xdr:rowOff>190499</xdr:rowOff>
    </xdr:to>
    <xdr:pic>
      <xdr:nvPicPr>
        <xdr:cNvPr id="23" name="Рисунок 22">
          <a:hlinkClick xmlns:r="http://schemas.openxmlformats.org/officeDocument/2006/relationships" r:id="rId8"/>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00025" y="2228851"/>
          <a:ext cx="2556900" cy="1009648"/>
        </a:xfrm>
        <a:prstGeom prst="rect">
          <a:avLst/>
        </a:prstGeom>
      </xdr:spPr>
    </xdr:pic>
    <xdr:clientData/>
  </xdr:twoCellAnchor>
  <xdr:twoCellAnchor editAs="oneCell">
    <xdr:from>
      <xdr:col>9</xdr:col>
      <xdr:colOff>281235</xdr:colOff>
      <xdr:row>11</xdr:row>
      <xdr:rowOff>150148</xdr:rowOff>
    </xdr:from>
    <xdr:to>
      <xdr:col>13</xdr:col>
      <xdr:colOff>371714</xdr:colOff>
      <xdr:row>16</xdr:row>
      <xdr:rowOff>175481</xdr:rowOff>
    </xdr:to>
    <xdr:pic>
      <xdr:nvPicPr>
        <xdr:cNvPr id="24" name="Рисунок 23">
          <a:hlinkClick xmlns:r="http://schemas.openxmlformats.org/officeDocument/2006/relationships" r:id="rId10"/>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767635" y="2245648"/>
          <a:ext cx="2528879" cy="977833"/>
        </a:xfrm>
        <a:prstGeom prst="rect">
          <a:avLst/>
        </a:prstGeom>
      </xdr:spPr>
    </xdr:pic>
    <xdr:clientData/>
  </xdr:twoCellAnchor>
  <xdr:twoCellAnchor editAs="oneCell">
    <xdr:from>
      <xdr:col>0</xdr:col>
      <xdr:colOff>201083</xdr:colOff>
      <xdr:row>18</xdr:row>
      <xdr:rowOff>99013</xdr:rowOff>
    </xdr:from>
    <xdr:to>
      <xdr:col>4</xdr:col>
      <xdr:colOff>285750</xdr:colOff>
      <xdr:row>23</xdr:row>
      <xdr:rowOff>124883</xdr:rowOff>
    </xdr:to>
    <xdr:pic>
      <xdr:nvPicPr>
        <xdr:cNvPr id="2" name="Рисунок 1">
          <a:hlinkClick xmlns:r="http://schemas.openxmlformats.org/officeDocument/2006/relationships" r:id="rId12"/>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201083" y="3528013"/>
          <a:ext cx="2540000" cy="97837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161925</xdr:colOff>
      <xdr:row>0</xdr:row>
      <xdr:rowOff>95249</xdr:rowOff>
    </xdr:from>
    <xdr:to>
      <xdr:col>1</xdr:col>
      <xdr:colOff>289425</xdr:colOff>
      <xdr:row>1</xdr:row>
      <xdr:rowOff>83685</xdr:rowOff>
    </xdr:to>
    <xdr:pic>
      <xdr:nvPicPr>
        <xdr:cNvPr id="5" name="Рисунок 4">
          <a:hlinkClick xmlns:r="http://schemas.openxmlformats.org/officeDocument/2006/relationships" r:id="rId1"/>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1925" y="95249"/>
          <a:ext cx="1080000" cy="178936"/>
        </a:xfrm>
        <a:prstGeom prst="rect">
          <a:avLst/>
        </a:prstGeom>
      </xdr:spPr>
    </xdr:pic>
    <xdr:clientData/>
  </xdr:twoCellAnchor>
  <xdr:twoCellAnchor editAs="oneCell">
    <xdr:from>
      <xdr:col>0</xdr:col>
      <xdr:colOff>0</xdr:colOff>
      <xdr:row>2</xdr:row>
      <xdr:rowOff>0</xdr:rowOff>
    </xdr:from>
    <xdr:to>
      <xdr:col>7</xdr:col>
      <xdr:colOff>3175</xdr:colOff>
      <xdr:row>10</xdr:row>
      <xdr:rowOff>18188</xdr:rowOff>
    </xdr:to>
    <xdr:pic>
      <xdr:nvPicPr>
        <xdr:cNvPr id="7" name="Рисунок 6">
          <a:hlinkClick xmlns:r="http://schemas.openxmlformats.org/officeDocument/2006/relationships" r:id="rId3"/>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374722"/>
          <a:ext cx="8877300" cy="1491388"/>
        </a:xfrm>
        <a:prstGeom prst="rect">
          <a:avLst/>
        </a:prstGeom>
      </xdr:spPr>
    </xdr:pic>
    <xdr:clientData/>
  </xdr:twoCellAnchor>
  <xdr:twoCellAnchor editAs="oneCell">
    <xdr:from>
      <xdr:col>0</xdr:col>
      <xdr:colOff>161925</xdr:colOff>
      <xdr:row>0</xdr:row>
      <xdr:rowOff>95249</xdr:rowOff>
    </xdr:from>
    <xdr:to>
      <xdr:col>1</xdr:col>
      <xdr:colOff>289425</xdr:colOff>
      <xdr:row>1</xdr:row>
      <xdr:rowOff>83685</xdr:rowOff>
    </xdr:to>
    <xdr:pic>
      <xdr:nvPicPr>
        <xdr:cNvPr id="8" name="Рисунок 7">
          <a:hlinkClick xmlns:r="http://schemas.openxmlformats.org/officeDocument/2006/relationships" r:id="rId1"/>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1925" y="95249"/>
          <a:ext cx="1070475" cy="178936"/>
        </a:xfrm>
        <a:prstGeom prst="rect">
          <a:avLst/>
        </a:prstGeom>
      </xdr:spPr>
    </xdr:pic>
    <xdr:clientData/>
  </xdr:twoCellAnchor>
  <xdr:twoCellAnchor editAs="oneCell">
    <xdr:from>
      <xdr:col>0</xdr:col>
      <xdr:colOff>0</xdr:colOff>
      <xdr:row>2</xdr:row>
      <xdr:rowOff>0</xdr:rowOff>
    </xdr:from>
    <xdr:to>
      <xdr:col>6</xdr:col>
      <xdr:colOff>1438274</xdr:colOff>
      <xdr:row>4</xdr:row>
      <xdr:rowOff>46981</xdr:rowOff>
    </xdr:to>
    <xdr:pic>
      <xdr:nvPicPr>
        <xdr:cNvPr id="9" name="Рисунок 8">
          <a:hlinkClick xmlns:r="http://schemas.openxmlformats.org/officeDocument/2006/relationships" r:id="rId5"/>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35966400"/>
          <a:ext cx="8477249" cy="427981"/>
        </a:xfrm>
        <a:prstGeom prst="rect">
          <a:avLst/>
        </a:prstGeom>
      </xdr:spPr>
    </xdr:pic>
    <xdr:clientData/>
  </xdr:twoCellAnchor>
  <xdr:twoCellAnchor editAs="oneCell">
    <xdr:from>
      <xdr:col>0</xdr:col>
      <xdr:colOff>0</xdr:colOff>
      <xdr:row>2</xdr:row>
      <xdr:rowOff>0</xdr:rowOff>
    </xdr:from>
    <xdr:to>
      <xdr:col>7</xdr:col>
      <xdr:colOff>3175</xdr:colOff>
      <xdr:row>10</xdr:row>
      <xdr:rowOff>18188</xdr:rowOff>
    </xdr:to>
    <xdr:pic>
      <xdr:nvPicPr>
        <xdr:cNvPr id="10" name="Рисунок 9">
          <a:hlinkClick xmlns:r="http://schemas.openxmlformats.org/officeDocument/2006/relationships" r:id="rId3"/>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387422"/>
          <a:ext cx="8480425" cy="1542188"/>
        </a:xfrm>
        <a:prstGeom prst="rect">
          <a:avLst/>
        </a:prstGeom>
      </xdr:spPr>
    </xdr:pic>
    <xdr:clientData/>
  </xdr:twoCellAnchor>
  <xdr:twoCellAnchor editAs="oneCell">
    <xdr:from>
      <xdr:col>0</xdr:col>
      <xdr:colOff>0</xdr:colOff>
      <xdr:row>139</xdr:row>
      <xdr:rowOff>200025</xdr:rowOff>
    </xdr:from>
    <xdr:to>
      <xdr:col>6</xdr:col>
      <xdr:colOff>1438274</xdr:colOff>
      <xdr:row>142</xdr:row>
      <xdr:rowOff>46981</xdr:rowOff>
    </xdr:to>
    <xdr:pic>
      <xdr:nvPicPr>
        <xdr:cNvPr id="11" name="Рисунок 10">
          <a:hlinkClick xmlns:r="http://schemas.openxmlformats.org/officeDocument/2006/relationships" r:id="rId5"/>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37357050"/>
          <a:ext cx="8477249" cy="42798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104775</xdr:colOff>
      <xdr:row>0</xdr:row>
      <xdr:rowOff>95249</xdr:rowOff>
    </xdr:from>
    <xdr:to>
      <xdr:col>1</xdr:col>
      <xdr:colOff>394200</xdr:colOff>
      <xdr:row>1</xdr:row>
      <xdr:rowOff>83685</xdr:rowOff>
    </xdr:to>
    <xdr:pic>
      <xdr:nvPicPr>
        <xdr:cNvPr id="3" name="Рисунок 2">
          <a:hlinkClick xmlns:r="http://schemas.openxmlformats.org/officeDocument/2006/relationships" r:id="rId1"/>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4775" y="95249"/>
          <a:ext cx="1080000" cy="178936"/>
        </a:xfrm>
        <a:prstGeom prst="rect">
          <a:avLst/>
        </a:prstGeom>
      </xdr:spPr>
    </xdr:pic>
    <xdr:clientData/>
  </xdr:twoCellAnchor>
  <xdr:twoCellAnchor editAs="oneCell">
    <xdr:from>
      <xdr:col>0</xdr:col>
      <xdr:colOff>9526</xdr:colOff>
      <xdr:row>2</xdr:row>
      <xdr:rowOff>3399</xdr:rowOff>
    </xdr:from>
    <xdr:to>
      <xdr:col>11</xdr:col>
      <xdr:colOff>11764</xdr:colOff>
      <xdr:row>10</xdr:row>
      <xdr:rowOff>177772</xdr:rowOff>
    </xdr:to>
    <xdr:pic>
      <xdr:nvPicPr>
        <xdr:cNvPr id="6" name="Рисунок 5">
          <a:hlinkClick xmlns:r="http://schemas.openxmlformats.org/officeDocument/2006/relationships" r:id="rId3"/>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526" y="384399"/>
          <a:ext cx="9346263" cy="1698373"/>
        </a:xfrm>
        <a:prstGeom prst="rect">
          <a:avLst/>
        </a:prstGeom>
      </xdr:spPr>
    </xdr:pic>
    <xdr:clientData/>
  </xdr:twoCellAnchor>
  <xdr:twoCellAnchor editAs="oneCell">
    <xdr:from>
      <xdr:col>0</xdr:col>
      <xdr:colOff>104775</xdr:colOff>
      <xdr:row>0</xdr:row>
      <xdr:rowOff>95249</xdr:rowOff>
    </xdr:from>
    <xdr:to>
      <xdr:col>1</xdr:col>
      <xdr:colOff>394200</xdr:colOff>
      <xdr:row>1</xdr:row>
      <xdr:rowOff>83685</xdr:rowOff>
    </xdr:to>
    <xdr:pic>
      <xdr:nvPicPr>
        <xdr:cNvPr id="5" name="Рисунок 4">
          <a:hlinkClick xmlns:r="http://schemas.openxmlformats.org/officeDocument/2006/relationships" r:id="rId1"/>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4775" y="95249"/>
          <a:ext cx="1080000" cy="178936"/>
        </a:xfrm>
        <a:prstGeom prst="rect">
          <a:avLst/>
        </a:prstGeom>
      </xdr:spPr>
    </xdr:pic>
    <xdr:clientData/>
  </xdr:twoCellAnchor>
  <xdr:twoCellAnchor editAs="oneCell">
    <xdr:from>
      <xdr:col>0</xdr:col>
      <xdr:colOff>9526</xdr:colOff>
      <xdr:row>2</xdr:row>
      <xdr:rowOff>3399</xdr:rowOff>
    </xdr:from>
    <xdr:to>
      <xdr:col>11</xdr:col>
      <xdr:colOff>11764</xdr:colOff>
      <xdr:row>10</xdr:row>
      <xdr:rowOff>177772</xdr:rowOff>
    </xdr:to>
    <xdr:pic>
      <xdr:nvPicPr>
        <xdr:cNvPr id="7" name="Рисунок 6">
          <a:hlinkClick xmlns:r="http://schemas.openxmlformats.org/officeDocument/2006/relationships" r:id="rId3"/>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526" y="384399"/>
          <a:ext cx="9327213" cy="1698373"/>
        </a:xfrm>
        <a:prstGeom prst="rect">
          <a:avLst/>
        </a:prstGeom>
      </xdr:spPr>
    </xdr:pic>
    <xdr:clientData/>
  </xdr:twoCellAnchor>
  <xdr:twoCellAnchor editAs="oneCell">
    <xdr:from>
      <xdr:col>0</xdr:col>
      <xdr:colOff>0</xdr:colOff>
      <xdr:row>143</xdr:row>
      <xdr:rowOff>1</xdr:rowOff>
    </xdr:from>
    <xdr:to>
      <xdr:col>11</xdr:col>
      <xdr:colOff>99732</xdr:colOff>
      <xdr:row>145</xdr:row>
      <xdr:rowOff>108669</xdr:rowOff>
    </xdr:to>
    <xdr:pic>
      <xdr:nvPicPr>
        <xdr:cNvPr id="8" name="Рисунок 7">
          <a:hlinkClick xmlns:r="http://schemas.openxmlformats.org/officeDocument/2006/relationships" r:id="rId5"/>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42776776"/>
          <a:ext cx="9424707" cy="48966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161925</xdr:colOff>
      <xdr:row>0</xdr:row>
      <xdr:rowOff>95249</xdr:rowOff>
    </xdr:from>
    <xdr:to>
      <xdr:col>1</xdr:col>
      <xdr:colOff>289425</xdr:colOff>
      <xdr:row>1</xdr:row>
      <xdr:rowOff>83685</xdr:rowOff>
    </xdr:to>
    <xdr:pic>
      <xdr:nvPicPr>
        <xdr:cNvPr id="3" name="Рисунок 2">
          <a:hlinkClick xmlns:r="http://schemas.openxmlformats.org/officeDocument/2006/relationships" r:id="rId1"/>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1925" y="95249"/>
          <a:ext cx="1080000" cy="178936"/>
        </a:xfrm>
        <a:prstGeom prst="rect">
          <a:avLst/>
        </a:prstGeom>
      </xdr:spPr>
    </xdr:pic>
    <xdr:clientData/>
  </xdr:twoCellAnchor>
  <xdr:twoCellAnchor editAs="oneCell">
    <xdr:from>
      <xdr:col>0</xdr:col>
      <xdr:colOff>0</xdr:colOff>
      <xdr:row>2</xdr:row>
      <xdr:rowOff>1229</xdr:rowOff>
    </xdr:from>
    <xdr:to>
      <xdr:col>6</xdr:col>
      <xdr:colOff>9517</xdr:colOff>
      <xdr:row>10</xdr:row>
      <xdr:rowOff>20277</xdr:rowOff>
    </xdr:to>
    <xdr:pic>
      <xdr:nvPicPr>
        <xdr:cNvPr id="5" name="Рисунок 4">
          <a:hlinkClick xmlns:r="http://schemas.openxmlformats.org/officeDocument/2006/relationships" r:id="rId3"/>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382229"/>
          <a:ext cx="8543917" cy="1552573"/>
        </a:xfrm>
        <a:prstGeom prst="rect">
          <a:avLst/>
        </a:prstGeom>
      </xdr:spPr>
    </xdr:pic>
    <xdr:clientData/>
  </xdr:twoCellAnchor>
  <xdr:twoCellAnchor editAs="oneCell">
    <xdr:from>
      <xdr:col>0</xdr:col>
      <xdr:colOff>161925</xdr:colOff>
      <xdr:row>0</xdr:row>
      <xdr:rowOff>95249</xdr:rowOff>
    </xdr:from>
    <xdr:to>
      <xdr:col>1</xdr:col>
      <xdr:colOff>289425</xdr:colOff>
      <xdr:row>1</xdr:row>
      <xdr:rowOff>83685</xdr:rowOff>
    </xdr:to>
    <xdr:pic>
      <xdr:nvPicPr>
        <xdr:cNvPr id="6" name="Рисунок 5">
          <a:hlinkClick xmlns:r="http://schemas.openxmlformats.org/officeDocument/2006/relationships" r:id="rId1"/>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1925" y="95249"/>
          <a:ext cx="1070475" cy="178936"/>
        </a:xfrm>
        <a:prstGeom prst="rect">
          <a:avLst/>
        </a:prstGeom>
      </xdr:spPr>
    </xdr:pic>
    <xdr:clientData/>
  </xdr:twoCellAnchor>
  <xdr:twoCellAnchor editAs="oneCell">
    <xdr:from>
      <xdr:col>0</xdr:col>
      <xdr:colOff>0</xdr:colOff>
      <xdr:row>2</xdr:row>
      <xdr:rowOff>1229</xdr:rowOff>
    </xdr:from>
    <xdr:to>
      <xdr:col>6</xdr:col>
      <xdr:colOff>9517</xdr:colOff>
      <xdr:row>10</xdr:row>
      <xdr:rowOff>20277</xdr:rowOff>
    </xdr:to>
    <xdr:pic>
      <xdr:nvPicPr>
        <xdr:cNvPr id="7" name="Рисунок 6">
          <a:hlinkClick xmlns:r="http://schemas.openxmlformats.org/officeDocument/2006/relationships" r:id="rId3"/>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382229"/>
          <a:ext cx="8524867" cy="1552573"/>
        </a:xfrm>
        <a:prstGeom prst="rect">
          <a:avLst/>
        </a:prstGeom>
      </xdr:spPr>
    </xdr:pic>
    <xdr:clientData/>
  </xdr:twoCellAnchor>
  <xdr:twoCellAnchor editAs="oneCell">
    <xdr:from>
      <xdr:col>0</xdr:col>
      <xdr:colOff>0</xdr:colOff>
      <xdr:row>49</xdr:row>
      <xdr:rowOff>0</xdr:rowOff>
    </xdr:from>
    <xdr:to>
      <xdr:col>6</xdr:col>
      <xdr:colOff>9524</xdr:colOff>
      <xdr:row>51</xdr:row>
      <xdr:rowOff>60739</xdr:rowOff>
    </xdr:to>
    <xdr:pic>
      <xdr:nvPicPr>
        <xdr:cNvPr id="9" name="Рисунок 8">
          <a:hlinkClick xmlns:r="http://schemas.openxmlformats.org/officeDocument/2006/relationships" r:id="rId5"/>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11430000"/>
          <a:ext cx="8524874" cy="44173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19050</xdr:rowOff>
    </xdr:from>
    <xdr:to>
      <xdr:col>1</xdr:col>
      <xdr:colOff>508500</xdr:colOff>
      <xdr:row>1</xdr:row>
      <xdr:rowOff>7486</xdr:rowOff>
    </xdr:to>
    <xdr:pic>
      <xdr:nvPicPr>
        <xdr:cNvPr id="3" name="Рисунок 2">
          <a:hlinkClick xmlns:r="http://schemas.openxmlformats.org/officeDocument/2006/relationships" r:id="rId1"/>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625" y="19050"/>
          <a:ext cx="1070475" cy="178936"/>
        </a:xfrm>
        <a:prstGeom prst="rect">
          <a:avLst/>
        </a:prstGeom>
      </xdr:spPr>
    </xdr:pic>
    <xdr:clientData/>
  </xdr:twoCellAnchor>
  <xdr:twoCellAnchor editAs="oneCell">
    <xdr:from>
      <xdr:col>0</xdr:col>
      <xdr:colOff>0</xdr:colOff>
      <xdr:row>0</xdr:row>
      <xdr:rowOff>180974</xdr:rowOff>
    </xdr:from>
    <xdr:to>
      <xdr:col>9</xdr:col>
      <xdr:colOff>133350</xdr:colOff>
      <xdr:row>10</xdr:row>
      <xdr:rowOff>87799</xdr:rowOff>
    </xdr:to>
    <xdr:pic>
      <xdr:nvPicPr>
        <xdr:cNvPr id="5" name="Рисунок 4">
          <a:hlinkClick xmlns:r="http://schemas.openxmlformats.org/officeDocument/2006/relationships" r:id="rId3"/>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80974"/>
          <a:ext cx="9963150" cy="18118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xdr:row>
      <xdr:rowOff>144300</xdr:rowOff>
    </xdr:from>
    <xdr:to>
      <xdr:col>14</xdr:col>
      <xdr:colOff>9522</xdr:colOff>
      <xdr:row>10</xdr:row>
      <xdr:rowOff>10949</xdr:rowOff>
    </xdr:to>
    <xdr:pic>
      <xdr:nvPicPr>
        <xdr:cNvPr id="2" name="Рисунок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34800"/>
          <a:ext cx="8543922" cy="1581149"/>
        </a:xfrm>
        <a:prstGeom prst="rect">
          <a:avLst/>
        </a:prstGeom>
      </xdr:spPr>
    </xdr:pic>
    <xdr:clientData/>
  </xdr:twoCellAnchor>
  <xdr:twoCellAnchor editAs="oneCell">
    <xdr:from>
      <xdr:col>0</xdr:col>
      <xdr:colOff>435747</xdr:colOff>
      <xdr:row>11</xdr:row>
      <xdr:rowOff>171450</xdr:rowOff>
    </xdr:from>
    <xdr:to>
      <xdr:col>5</xdr:col>
      <xdr:colOff>19050</xdr:colOff>
      <xdr:row>17</xdr:row>
      <xdr:rowOff>41757</xdr:rowOff>
    </xdr:to>
    <xdr:pic>
      <xdr:nvPicPr>
        <xdr:cNvPr id="4" name="Рисунок 3">
          <a:hlinkClick xmlns:r="http://schemas.openxmlformats.org/officeDocument/2006/relationships" r:id="rId2"/>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35747" y="2266950"/>
          <a:ext cx="2631303" cy="1013307"/>
        </a:xfrm>
        <a:prstGeom prst="rect">
          <a:avLst/>
        </a:prstGeom>
      </xdr:spPr>
    </xdr:pic>
    <xdr:clientData/>
  </xdr:twoCellAnchor>
  <xdr:twoCellAnchor editAs="oneCell">
    <xdr:from>
      <xdr:col>0</xdr:col>
      <xdr:colOff>209551</xdr:colOff>
      <xdr:row>0</xdr:row>
      <xdr:rowOff>66675</xdr:rowOff>
    </xdr:from>
    <xdr:to>
      <xdr:col>2</xdr:col>
      <xdr:colOff>70351</xdr:colOff>
      <xdr:row>1</xdr:row>
      <xdr:rowOff>55111</xdr:rowOff>
    </xdr:to>
    <xdr:pic>
      <xdr:nvPicPr>
        <xdr:cNvPr id="5" name="Рисунок 4">
          <a:hlinkClick xmlns:r="http://schemas.openxmlformats.org/officeDocument/2006/relationships" r:id="rId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09551" y="66675"/>
          <a:ext cx="1080000" cy="178936"/>
        </a:xfrm>
        <a:prstGeom prst="rect">
          <a:avLst/>
        </a:prstGeom>
      </xdr:spPr>
    </xdr:pic>
    <xdr:clientData/>
  </xdr:twoCellAnchor>
  <xdr:twoCellAnchor editAs="oneCell">
    <xdr:from>
      <xdr:col>0</xdr:col>
      <xdr:colOff>11</xdr:colOff>
      <xdr:row>25</xdr:row>
      <xdr:rowOff>9525</xdr:rowOff>
    </xdr:from>
    <xdr:to>
      <xdr:col>13</xdr:col>
      <xdr:colOff>600064</xdr:colOff>
      <xdr:row>27</xdr:row>
      <xdr:rowOff>70758</xdr:rowOff>
    </xdr:to>
    <xdr:pic>
      <xdr:nvPicPr>
        <xdr:cNvPr id="6" name="Рисунок 5">
          <a:hlinkClick xmlns:r="http://schemas.openxmlformats.org/officeDocument/2006/relationships" r:id="rId6"/>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1" y="4772025"/>
          <a:ext cx="8524853" cy="442233"/>
        </a:xfrm>
        <a:prstGeom prst="rect">
          <a:avLst/>
        </a:prstGeom>
      </xdr:spPr>
    </xdr:pic>
    <xdr:clientData/>
  </xdr:twoCellAnchor>
  <xdr:twoCellAnchor editAs="oneCell">
    <xdr:from>
      <xdr:col>7</xdr:col>
      <xdr:colOff>304802</xdr:colOff>
      <xdr:row>11</xdr:row>
      <xdr:rowOff>180976</xdr:rowOff>
    </xdr:from>
    <xdr:to>
      <xdr:col>11</xdr:col>
      <xdr:colOff>423304</xdr:colOff>
      <xdr:row>17</xdr:row>
      <xdr:rowOff>47625</xdr:rowOff>
    </xdr:to>
    <xdr:pic>
      <xdr:nvPicPr>
        <xdr:cNvPr id="7" name="Рисунок 6">
          <a:hlinkClick xmlns:r="http://schemas.openxmlformats.org/officeDocument/2006/relationships" r:id="rId8"/>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2" y="2276476"/>
          <a:ext cx="2556902" cy="100964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182220</xdr:rowOff>
    </xdr:from>
    <xdr:to>
      <xdr:col>6</xdr:col>
      <xdr:colOff>6350</xdr:colOff>
      <xdr:row>9</xdr:row>
      <xdr:rowOff>233380</xdr:rowOff>
    </xdr:to>
    <xdr:pic>
      <xdr:nvPicPr>
        <xdr:cNvPr id="5" name="Рисунок 4">
          <a:hlinkClick xmlns:r="http://schemas.openxmlformats.org/officeDocument/2006/relationships" r:id="rId1"/>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366370"/>
          <a:ext cx="8915400" cy="1524360"/>
        </a:xfrm>
        <a:prstGeom prst="rect">
          <a:avLst/>
        </a:prstGeom>
      </xdr:spPr>
    </xdr:pic>
    <xdr:clientData/>
  </xdr:twoCellAnchor>
  <xdr:twoCellAnchor editAs="oneCell">
    <xdr:from>
      <xdr:col>0</xdr:col>
      <xdr:colOff>209548</xdr:colOff>
      <xdr:row>0</xdr:row>
      <xdr:rowOff>114300</xdr:rowOff>
    </xdr:from>
    <xdr:to>
      <xdr:col>0</xdr:col>
      <xdr:colOff>1289548</xdr:colOff>
      <xdr:row>1</xdr:row>
      <xdr:rowOff>102736</xdr:rowOff>
    </xdr:to>
    <xdr:pic>
      <xdr:nvPicPr>
        <xdr:cNvPr id="8" name="Рисунок 7">
          <a:hlinkClick xmlns:r="http://schemas.openxmlformats.org/officeDocument/2006/relationships" r:id="rId3"/>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09548" y="114300"/>
          <a:ext cx="1080000" cy="178936"/>
        </a:xfrm>
        <a:prstGeom prst="rect">
          <a:avLst/>
        </a:prstGeom>
      </xdr:spPr>
    </xdr:pic>
    <xdr:clientData/>
  </xdr:twoCellAnchor>
  <xdr:twoCellAnchor editAs="oneCell">
    <xdr:from>
      <xdr:col>0</xdr:col>
      <xdr:colOff>0</xdr:colOff>
      <xdr:row>99</xdr:row>
      <xdr:rowOff>0</xdr:rowOff>
    </xdr:from>
    <xdr:to>
      <xdr:col>6</xdr:col>
      <xdr:colOff>31750</xdr:colOff>
      <xdr:row>101</xdr:row>
      <xdr:rowOff>66675</xdr:rowOff>
    </xdr:to>
    <xdr:pic>
      <xdr:nvPicPr>
        <xdr:cNvPr id="6" name="Рисунок 5">
          <a:hlinkClick xmlns:r="http://schemas.openxmlformats.org/officeDocument/2006/relationships" r:id="rId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20974050"/>
          <a:ext cx="8528050" cy="4476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161925</xdr:colOff>
      <xdr:row>0</xdr:row>
      <xdr:rowOff>95249</xdr:rowOff>
    </xdr:from>
    <xdr:to>
      <xdr:col>1</xdr:col>
      <xdr:colOff>500</xdr:colOff>
      <xdr:row>1</xdr:row>
      <xdr:rowOff>83685</xdr:rowOff>
    </xdr:to>
    <xdr:pic>
      <xdr:nvPicPr>
        <xdr:cNvPr id="4" name="Рисунок 3">
          <a:hlinkClick xmlns:r="http://schemas.openxmlformats.org/officeDocument/2006/relationships" r:id="rId1"/>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1925" y="95249"/>
          <a:ext cx="1080000" cy="178936"/>
        </a:xfrm>
        <a:prstGeom prst="rect">
          <a:avLst/>
        </a:prstGeom>
      </xdr:spPr>
    </xdr:pic>
    <xdr:clientData/>
  </xdr:twoCellAnchor>
  <xdr:twoCellAnchor editAs="oneCell">
    <xdr:from>
      <xdr:col>0</xdr:col>
      <xdr:colOff>9524</xdr:colOff>
      <xdr:row>2</xdr:row>
      <xdr:rowOff>10533</xdr:rowOff>
    </xdr:from>
    <xdr:to>
      <xdr:col>6</xdr:col>
      <xdr:colOff>19049</xdr:colOff>
      <xdr:row>10</xdr:row>
      <xdr:rowOff>49467</xdr:rowOff>
    </xdr:to>
    <xdr:pic>
      <xdr:nvPicPr>
        <xdr:cNvPr id="5" name="Рисунок 4">
          <a:hlinkClick xmlns:r="http://schemas.openxmlformats.org/officeDocument/2006/relationships" r:id="rId3"/>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524" y="378833"/>
          <a:ext cx="8867775" cy="1512134"/>
        </a:xfrm>
        <a:prstGeom prst="rect">
          <a:avLst/>
        </a:prstGeom>
      </xdr:spPr>
    </xdr:pic>
    <xdr:clientData/>
  </xdr:twoCellAnchor>
  <xdr:twoCellAnchor editAs="oneCell">
    <xdr:from>
      <xdr:col>0</xdr:col>
      <xdr:colOff>0</xdr:colOff>
      <xdr:row>59</xdr:row>
      <xdr:rowOff>0</xdr:rowOff>
    </xdr:from>
    <xdr:to>
      <xdr:col>6</xdr:col>
      <xdr:colOff>19050</xdr:colOff>
      <xdr:row>61</xdr:row>
      <xdr:rowOff>66675</xdr:rowOff>
    </xdr:to>
    <xdr:pic>
      <xdr:nvPicPr>
        <xdr:cNvPr id="7" name="Рисунок 6">
          <a:hlinkClick xmlns:r="http://schemas.openxmlformats.org/officeDocument/2006/relationships" r:id="rId5"/>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12839700"/>
          <a:ext cx="8477250" cy="447675"/>
        </a:xfrm>
        <a:prstGeom prst="rect">
          <a:avLst/>
        </a:prstGeom>
      </xdr:spPr>
    </xdr:pic>
    <xdr:clientData/>
  </xdr:twoCellAnchor>
</xdr:wsDr>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фіс">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5:N22"/>
  <sheetViews>
    <sheetView tabSelected="1" workbookViewId="0"/>
  </sheetViews>
  <sheetFormatPr defaultRowHeight="15" x14ac:dyDescent="0.25"/>
  <sheetData>
    <row r="5" spans="12:14" ht="8.25" customHeight="1" x14ac:dyDescent="0.25"/>
    <row r="9" spans="12:14" ht="26.1" customHeight="1" x14ac:dyDescent="0.35">
      <c r="L9" s="271"/>
      <c r="M9" s="271"/>
      <c r="N9" s="271"/>
    </row>
    <row r="21" spans="7:7" x14ac:dyDescent="0.25">
      <c r="G21" s="219" t="s">
        <v>863</v>
      </c>
    </row>
    <row r="22" spans="7:7" x14ac:dyDescent="0.25">
      <c r="G22" s="219" t="s">
        <v>864</v>
      </c>
    </row>
  </sheetData>
  <mergeCells count="1">
    <mergeCell ref="L9:N9"/>
  </mergeCells>
  <hyperlinks>
    <hyperlink ref="G21" location="'Розширювальні баки'!R1C1" display="Розширювальні бачки"/>
    <hyperlink ref="G22" location="'Чавунні радіатори Viadrus'!R1C1" display="Чавунні радіатори"/>
  </hyperlinks>
  <pageMargins left="0.70866141732283472" right="0.70866141732283472" top="0.74803149606299213" bottom="0.74803149606299213" header="0.31496062992125984" footer="0.31496062992125984"/>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7"/>
  <sheetViews>
    <sheetView workbookViewId="0">
      <selection sqref="A1:N2"/>
    </sheetView>
  </sheetViews>
  <sheetFormatPr defaultRowHeight="15" x14ac:dyDescent="0.25"/>
  <sheetData>
    <row r="1" spans="1:14" x14ac:dyDescent="0.25">
      <c r="A1" s="349"/>
      <c r="B1" s="273"/>
      <c r="C1" s="273"/>
      <c r="D1" s="273"/>
      <c r="E1" s="273"/>
      <c r="F1" s="273"/>
      <c r="G1" s="273"/>
      <c r="H1" s="273"/>
      <c r="I1" s="273"/>
      <c r="J1" s="273"/>
      <c r="K1" s="273"/>
      <c r="L1" s="273"/>
      <c r="M1" s="273"/>
      <c r="N1" s="273"/>
    </row>
    <row r="2" spans="1:14" x14ac:dyDescent="0.25">
      <c r="A2" s="349"/>
      <c r="B2" s="273"/>
      <c r="C2" s="273"/>
      <c r="D2" s="273"/>
      <c r="E2" s="273"/>
      <c r="F2" s="273"/>
      <c r="G2" s="273"/>
      <c r="H2" s="273"/>
      <c r="I2" s="273"/>
      <c r="J2" s="273"/>
      <c r="K2" s="273"/>
      <c r="L2" s="273"/>
      <c r="M2" s="273"/>
      <c r="N2" s="273"/>
    </row>
    <row r="3" spans="1:14" x14ac:dyDescent="0.25">
      <c r="A3" s="8"/>
      <c r="C3" s="8"/>
      <c r="E3" s="8"/>
      <c r="G3" s="8"/>
      <c r="I3" s="4"/>
      <c r="J3" s="8"/>
      <c r="L3" s="8"/>
      <c r="M3" s="8"/>
    </row>
    <row r="4" spans="1:14" x14ac:dyDescent="0.25">
      <c r="A4" s="8"/>
      <c r="C4" s="8"/>
      <c r="E4" s="8"/>
      <c r="G4" s="8"/>
      <c r="I4" s="4"/>
      <c r="J4" s="8"/>
      <c r="L4" s="8"/>
      <c r="M4" s="8"/>
    </row>
    <row r="5" spans="1:14" x14ac:dyDescent="0.25">
      <c r="A5" s="8"/>
      <c r="C5" s="8"/>
      <c r="E5" s="8"/>
      <c r="G5" s="8"/>
      <c r="I5" s="4"/>
      <c r="J5" s="8"/>
      <c r="L5" s="8"/>
      <c r="M5" s="8"/>
    </row>
    <row r="6" spans="1:14" x14ac:dyDescent="0.25">
      <c r="A6" s="8"/>
      <c r="C6" s="8"/>
      <c r="E6" s="8"/>
      <c r="G6" s="8"/>
      <c r="I6" s="4"/>
      <c r="J6" s="8"/>
      <c r="L6" s="8"/>
      <c r="M6" s="8"/>
    </row>
    <row r="7" spans="1:14" x14ac:dyDescent="0.25">
      <c r="A7" s="8"/>
      <c r="C7" s="8"/>
      <c r="E7" s="8"/>
      <c r="G7" s="8"/>
      <c r="I7" s="4"/>
      <c r="J7" s="8"/>
      <c r="L7" s="8"/>
      <c r="M7" s="8"/>
    </row>
    <row r="8" spans="1:14" x14ac:dyDescent="0.25">
      <c r="A8" s="8"/>
      <c r="C8" s="8"/>
      <c r="E8" s="8"/>
      <c r="G8" s="8"/>
      <c r="I8" s="4"/>
      <c r="J8" s="8"/>
      <c r="L8" s="8"/>
      <c r="M8" s="8"/>
    </row>
    <row r="9" spans="1:14" x14ac:dyDescent="0.25">
      <c r="A9" s="8"/>
      <c r="C9" s="8"/>
      <c r="E9" s="8"/>
      <c r="G9" s="8"/>
      <c r="I9" s="4"/>
      <c r="J9" s="8"/>
      <c r="L9" s="8"/>
      <c r="M9" s="8"/>
    </row>
    <row r="10" spans="1:14" x14ac:dyDescent="0.25">
      <c r="A10" s="8"/>
      <c r="C10" s="8"/>
      <c r="E10" s="8"/>
      <c r="G10" s="8"/>
      <c r="I10" s="4"/>
      <c r="J10" s="8"/>
      <c r="L10" s="8"/>
      <c r="M10" s="8"/>
    </row>
    <row r="11" spans="1:14" x14ac:dyDescent="0.25">
      <c r="A11" s="8"/>
      <c r="C11" s="8"/>
      <c r="E11" s="8"/>
      <c r="G11" s="8"/>
      <c r="I11" s="4"/>
      <c r="J11" s="8"/>
      <c r="L11" s="8"/>
      <c r="M11" s="8"/>
      <c r="N11" s="7"/>
    </row>
    <row r="12" spans="1:14" x14ac:dyDescent="0.25">
      <c r="A12" s="13"/>
      <c r="B12" s="12"/>
      <c r="C12" s="13"/>
      <c r="D12" s="12"/>
      <c r="E12" s="13"/>
      <c r="F12" s="12"/>
      <c r="G12" s="13"/>
      <c r="H12" s="12"/>
      <c r="I12" s="10"/>
      <c r="J12" s="13"/>
      <c r="K12" s="12"/>
      <c r="L12" s="13"/>
      <c r="M12" s="13"/>
      <c r="N12" s="10"/>
    </row>
    <row r="13" spans="1:14" x14ac:dyDescent="0.25">
      <c r="A13" s="8"/>
      <c r="C13" s="8"/>
      <c r="E13" s="8"/>
      <c r="G13" s="8"/>
      <c r="I13" s="4"/>
      <c r="J13" s="8"/>
      <c r="L13" s="8"/>
      <c r="M13" s="8"/>
      <c r="N13" s="10"/>
    </row>
    <row r="14" spans="1:14" x14ac:dyDescent="0.25">
      <c r="A14" s="13"/>
      <c r="B14" s="12"/>
      <c r="C14" s="13"/>
      <c r="D14" s="12"/>
      <c r="E14" s="13"/>
      <c r="F14" s="12"/>
      <c r="G14" s="13"/>
      <c r="H14" s="12"/>
      <c r="I14" s="10"/>
      <c r="J14" s="13"/>
      <c r="K14" s="12"/>
      <c r="L14" s="13"/>
      <c r="M14" s="13"/>
      <c r="N14" s="10"/>
    </row>
    <row r="15" spans="1:14" x14ac:dyDescent="0.25">
      <c r="A15" s="8"/>
      <c r="C15" s="8"/>
      <c r="E15" s="8"/>
      <c r="G15" s="8"/>
      <c r="I15" s="4"/>
      <c r="J15" s="8"/>
      <c r="L15" s="8"/>
      <c r="M15" s="8"/>
      <c r="N15" s="10"/>
    </row>
    <row r="16" spans="1:14" x14ac:dyDescent="0.25">
      <c r="A16" s="13"/>
      <c r="B16" s="12"/>
      <c r="C16" s="13"/>
      <c r="D16" s="12"/>
      <c r="E16" s="13"/>
      <c r="F16" s="12"/>
      <c r="G16" s="13"/>
      <c r="H16" s="12"/>
      <c r="I16" s="10"/>
      <c r="J16" s="13"/>
      <c r="K16" s="12"/>
      <c r="L16" s="13"/>
      <c r="M16" s="13"/>
      <c r="N16" s="10"/>
    </row>
    <row r="17" spans="1:14" x14ac:dyDescent="0.25">
      <c r="A17" s="8"/>
      <c r="C17" s="8"/>
      <c r="E17" s="8"/>
      <c r="G17" s="8"/>
      <c r="I17" s="4"/>
      <c r="J17" s="8"/>
      <c r="L17" s="8"/>
      <c r="M17" s="8"/>
      <c r="N17" s="10"/>
    </row>
    <row r="18" spans="1:14" x14ac:dyDescent="0.25">
      <c r="A18" s="13"/>
      <c r="B18" s="12"/>
      <c r="C18" s="13"/>
      <c r="D18" s="12"/>
      <c r="E18" s="13"/>
      <c r="F18" s="12"/>
      <c r="G18" s="13"/>
      <c r="H18" s="12"/>
      <c r="I18" s="10"/>
      <c r="J18" s="13"/>
      <c r="K18" s="12"/>
      <c r="L18" s="13"/>
      <c r="M18" s="13"/>
      <c r="N18" s="10"/>
    </row>
    <row r="19" spans="1:14" x14ac:dyDescent="0.25">
      <c r="A19" s="8"/>
      <c r="C19" s="8"/>
      <c r="E19" s="8"/>
      <c r="G19" s="8"/>
      <c r="I19" s="4"/>
      <c r="J19" s="8"/>
      <c r="L19" s="8"/>
      <c r="M19" s="8"/>
      <c r="N19" s="10"/>
    </row>
    <row r="20" spans="1:14" ht="18.75" x14ac:dyDescent="0.3">
      <c r="A20" s="13"/>
      <c r="B20" s="12"/>
      <c r="C20" s="13"/>
      <c r="D20" s="12"/>
      <c r="E20" s="328"/>
      <c r="F20" s="329"/>
      <c r="G20" s="329"/>
      <c r="H20" s="329"/>
      <c r="I20" s="330"/>
      <c r="J20" s="13"/>
      <c r="K20" s="12"/>
      <c r="L20" s="13"/>
      <c r="M20" s="13"/>
      <c r="N20" s="10"/>
    </row>
    <row r="21" spans="1:14" x14ac:dyDescent="0.25">
      <c r="A21" s="8"/>
      <c r="C21" s="8"/>
      <c r="E21" s="8"/>
      <c r="G21" s="8"/>
      <c r="I21" s="4"/>
      <c r="J21" s="8"/>
      <c r="L21" s="8"/>
      <c r="M21" s="8"/>
      <c r="N21" s="10"/>
    </row>
    <row r="22" spans="1:14" x14ac:dyDescent="0.25">
      <c r="A22" s="13"/>
      <c r="B22" s="12"/>
      <c r="C22" s="13"/>
      <c r="D22" s="12"/>
      <c r="E22" s="13"/>
      <c r="F22" s="12"/>
      <c r="G22" s="13"/>
      <c r="H22" s="12"/>
      <c r="I22" s="10"/>
      <c r="J22" s="13"/>
      <c r="K22" s="12"/>
      <c r="L22" s="13"/>
      <c r="M22" s="13"/>
      <c r="N22" s="10"/>
    </row>
    <row r="23" spans="1:14" x14ac:dyDescent="0.25">
      <c r="A23" s="8"/>
      <c r="C23" s="8"/>
      <c r="E23" s="8"/>
      <c r="G23" s="8"/>
      <c r="I23" s="4"/>
      <c r="J23" s="8"/>
      <c r="L23" s="8"/>
      <c r="M23" s="8"/>
      <c r="N23" s="10"/>
    </row>
    <row r="24" spans="1:14" x14ac:dyDescent="0.25">
      <c r="A24" s="13"/>
      <c r="B24" s="12"/>
      <c r="C24" s="13"/>
      <c r="D24" s="12"/>
      <c r="E24" s="13"/>
      <c r="F24" s="12"/>
      <c r="G24" s="13"/>
      <c r="H24" s="12"/>
      <c r="I24" s="10"/>
      <c r="J24" s="13"/>
      <c r="K24" s="12"/>
      <c r="L24" s="13"/>
      <c r="M24" s="13"/>
      <c r="N24" s="10"/>
    </row>
    <row r="25" spans="1:14" x14ac:dyDescent="0.25">
      <c r="A25" s="5"/>
      <c r="C25" s="5"/>
      <c r="E25" s="8"/>
      <c r="G25" s="5"/>
      <c r="I25" s="7"/>
      <c r="J25" s="8"/>
      <c r="L25" s="8"/>
      <c r="M25" s="8"/>
    </row>
    <row r="26" spans="1:14" x14ac:dyDescent="0.25">
      <c r="E26" s="5"/>
      <c r="J26" s="8"/>
      <c r="L26" s="5"/>
      <c r="M26" s="8"/>
    </row>
    <row r="27" spans="1:14" x14ac:dyDescent="0.25">
      <c r="J27" s="5"/>
    </row>
  </sheetData>
  <mergeCells count="2">
    <mergeCell ref="A1:N2"/>
    <mergeCell ref="E20:I20"/>
  </mergeCells>
  <pageMargins left="0.70866141732283472" right="0.70866141732283472" top="0.74803149606299213" bottom="0.74803149606299213" header="0.31496062992125984" footer="0.31496062992125984"/>
  <pageSetup paperSize="9"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5"/>
  <sheetViews>
    <sheetView workbookViewId="0">
      <selection activeCell="I15" sqref="I15"/>
    </sheetView>
  </sheetViews>
  <sheetFormatPr defaultRowHeight="15" x14ac:dyDescent="0.25"/>
  <cols>
    <col min="1" max="1" width="13.42578125" customWidth="1"/>
    <col min="2" max="2" width="55.140625" style="121" customWidth="1"/>
    <col min="4" max="4" width="12.5703125" customWidth="1"/>
    <col min="5" max="5" width="18.140625" customWidth="1"/>
    <col min="6" max="6" width="9.140625" style="28"/>
    <col min="7" max="7" width="18" customWidth="1"/>
  </cols>
  <sheetData>
    <row r="1" spans="1:7" x14ac:dyDescent="0.25">
      <c r="A1" s="273"/>
      <c r="B1" s="273"/>
      <c r="C1" s="273"/>
      <c r="D1" s="273"/>
      <c r="E1" s="273"/>
      <c r="F1" s="273"/>
    </row>
    <row r="2" spans="1:7" x14ac:dyDescent="0.25">
      <c r="A2" s="273"/>
      <c r="B2" s="273"/>
      <c r="C2" s="273"/>
      <c r="D2" s="273"/>
      <c r="E2" s="273"/>
      <c r="F2" s="273"/>
    </row>
    <row r="11" spans="1:7" x14ac:dyDescent="0.25">
      <c r="A11" s="282" t="s">
        <v>570</v>
      </c>
      <c r="B11" s="282"/>
      <c r="C11" s="282"/>
      <c r="D11" s="282"/>
      <c r="E11" s="282"/>
      <c r="F11" s="282"/>
    </row>
    <row r="12" spans="1:7" x14ac:dyDescent="0.25">
      <c r="A12" s="282"/>
      <c r="B12" s="282"/>
      <c r="C12" s="282"/>
      <c r="D12" s="282"/>
      <c r="E12" s="282"/>
      <c r="F12" s="282"/>
    </row>
    <row r="13" spans="1:7" ht="17.100000000000001" customHeight="1" x14ac:dyDescent="0.3">
      <c r="A13" s="152" t="s">
        <v>795</v>
      </c>
      <c r="B13" s="165"/>
      <c r="C13" s="164"/>
      <c r="D13" s="163"/>
      <c r="E13" s="163"/>
      <c r="F13" s="359" t="s">
        <v>884</v>
      </c>
      <c r="G13" s="359"/>
    </row>
    <row r="14" spans="1:7" ht="30" x14ac:dyDescent="0.25">
      <c r="A14" s="354" t="s">
        <v>557</v>
      </c>
      <c r="B14" s="355"/>
      <c r="C14" s="356"/>
      <c r="D14" s="117" t="s">
        <v>540</v>
      </c>
      <c r="E14" s="117" t="s">
        <v>558</v>
      </c>
      <c r="F14" s="117" t="s">
        <v>4</v>
      </c>
      <c r="G14" s="171" t="s">
        <v>802</v>
      </c>
    </row>
    <row r="15" spans="1:7" ht="38.25" customHeight="1" x14ac:dyDescent="0.25">
      <c r="A15" s="108" t="s">
        <v>559</v>
      </c>
      <c r="B15" s="350" t="s">
        <v>569</v>
      </c>
      <c r="C15" s="351"/>
      <c r="D15" s="109">
        <v>17.3</v>
      </c>
      <c r="E15" s="109" t="s">
        <v>560</v>
      </c>
      <c r="F15" s="109">
        <v>11</v>
      </c>
      <c r="G15" s="173">
        <v>405.52109399999995</v>
      </c>
    </row>
    <row r="16" spans="1:7" ht="38.25" customHeight="1" x14ac:dyDescent="0.25">
      <c r="A16" s="108" t="s">
        <v>561</v>
      </c>
      <c r="B16" s="352"/>
      <c r="C16" s="353"/>
      <c r="D16" s="109">
        <v>22.6</v>
      </c>
      <c r="E16" s="109" t="s">
        <v>562</v>
      </c>
      <c r="F16" s="109">
        <v>13</v>
      </c>
      <c r="G16" s="173">
        <v>446.20032599999996</v>
      </c>
    </row>
    <row r="17" spans="1:7" ht="37.5" customHeight="1" x14ac:dyDescent="0.25">
      <c r="A17" s="108" t="s">
        <v>563</v>
      </c>
      <c r="B17" s="352"/>
      <c r="C17" s="353"/>
      <c r="D17" s="109">
        <v>26.4</v>
      </c>
      <c r="E17" s="109" t="s">
        <v>562</v>
      </c>
      <c r="F17" s="109">
        <v>15</v>
      </c>
      <c r="G17" s="173">
        <v>479.25220200000001</v>
      </c>
    </row>
    <row r="18" spans="1:7" ht="37.5" customHeight="1" x14ac:dyDescent="0.25">
      <c r="A18" s="108" t="s">
        <v>564</v>
      </c>
      <c r="B18" s="352"/>
      <c r="C18" s="353"/>
      <c r="D18" s="109">
        <v>17.3</v>
      </c>
      <c r="E18" s="109" t="s">
        <v>560</v>
      </c>
      <c r="F18" s="109">
        <v>11.5</v>
      </c>
      <c r="G18" s="173">
        <v>485.60833200000002</v>
      </c>
    </row>
    <row r="19" spans="1:7" ht="38.25" customHeight="1" x14ac:dyDescent="0.25">
      <c r="A19" s="108" t="s">
        <v>565</v>
      </c>
      <c r="B19" s="352"/>
      <c r="C19" s="353"/>
      <c r="D19" s="109">
        <v>22.6</v>
      </c>
      <c r="E19" s="109" t="s">
        <v>562</v>
      </c>
      <c r="F19" s="109">
        <v>14</v>
      </c>
      <c r="G19" s="173">
        <v>527.55879000000004</v>
      </c>
    </row>
    <row r="20" spans="1:7" ht="30" customHeight="1" x14ac:dyDescent="0.25">
      <c r="A20" s="108" t="s">
        <v>566</v>
      </c>
      <c r="B20" s="352"/>
      <c r="C20" s="353"/>
      <c r="D20" s="109">
        <v>26.4</v>
      </c>
      <c r="E20" s="109" t="s">
        <v>562</v>
      </c>
      <c r="F20" s="109">
        <v>14.5</v>
      </c>
      <c r="G20" s="173">
        <v>555.5257620000001</v>
      </c>
    </row>
    <row r="21" spans="1:7" x14ac:dyDescent="0.25">
      <c r="A21" s="119" t="s">
        <v>24</v>
      </c>
      <c r="B21" s="120"/>
      <c r="C21" s="119"/>
      <c r="D21" s="119"/>
      <c r="E21" s="122"/>
      <c r="F21" s="122"/>
    </row>
    <row r="22" spans="1:7" x14ac:dyDescent="0.25">
      <c r="A22" s="357" t="s">
        <v>567</v>
      </c>
      <c r="B22" s="358"/>
      <c r="C22" s="125"/>
      <c r="D22" s="126"/>
      <c r="E22" s="123"/>
      <c r="F22" s="123"/>
    </row>
    <row r="23" spans="1:7" x14ac:dyDescent="0.25">
      <c r="A23" s="124" t="s">
        <v>568</v>
      </c>
      <c r="B23" s="120"/>
      <c r="C23" s="119"/>
      <c r="D23" s="119"/>
      <c r="E23" s="123"/>
      <c r="F23" s="123"/>
    </row>
    <row r="24" spans="1:7" x14ac:dyDescent="0.25">
      <c r="E24" s="123"/>
      <c r="F24" s="123"/>
    </row>
    <row r="25" spans="1:7" x14ac:dyDescent="0.25">
      <c r="E25" s="123"/>
      <c r="F25" s="123"/>
    </row>
  </sheetData>
  <mergeCells count="6">
    <mergeCell ref="B15:C20"/>
    <mergeCell ref="A14:C14"/>
    <mergeCell ref="A1:F2"/>
    <mergeCell ref="A11:F12"/>
    <mergeCell ref="A22:B22"/>
    <mergeCell ref="F13:G13"/>
  </mergeCells>
  <pageMargins left="0.39370078740157483" right="0.39370078740157483" top="0.39370078740157483" bottom="0.39370078740157483" header="0.31496062992125984" footer="0.31496062992125984"/>
  <pageSetup paperSize="9"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5"/>
  <sheetViews>
    <sheetView workbookViewId="0">
      <selection activeCell="A19" sqref="A19:XFD19"/>
    </sheetView>
  </sheetViews>
  <sheetFormatPr defaultRowHeight="15" x14ac:dyDescent="0.25"/>
  <cols>
    <col min="1" max="1" width="23.140625" customWidth="1"/>
    <col min="2" max="2" width="38" customWidth="1"/>
    <col min="3" max="3" width="5.85546875" hidden="1" customWidth="1"/>
    <col min="4" max="4" width="12.5703125" customWidth="1"/>
    <col min="5" max="5" width="12.85546875" customWidth="1"/>
    <col min="6" max="6" width="22" customWidth="1"/>
    <col min="8" max="8" width="22.28515625" style="2" customWidth="1"/>
    <col min="9" max="9" width="17" customWidth="1"/>
  </cols>
  <sheetData>
    <row r="1" spans="1:8" x14ac:dyDescent="0.25">
      <c r="A1" s="273"/>
      <c r="B1" s="273"/>
      <c r="C1" s="273"/>
      <c r="D1" s="273"/>
      <c r="E1" s="273"/>
      <c r="F1" s="273"/>
      <c r="G1" s="273"/>
      <c r="H1" s="273"/>
    </row>
    <row r="2" spans="1:8" x14ac:dyDescent="0.25">
      <c r="A2" s="273"/>
      <c r="B2" s="273"/>
      <c r="C2" s="273"/>
      <c r="D2" s="273"/>
      <c r="E2" s="273"/>
      <c r="F2" s="273"/>
      <c r="G2" s="273"/>
      <c r="H2" s="273"/>
    </row>
    <row r="11" spans="1:8" x14ac:dyDescent="0.25">
      <c r="A11" s="282" t="s">
        <v>538</v>
      </c>
      <c r="B11" s="282"/>
      <c r="C11" s="282"/>
      <c r="D11" s="282"/>
      <c r="E11" s="282"/>
      <c r="F11" s="282"/>
      <c r="G11" s="282"/>
      <c r="H11" s="282"/>
    </row>
    <row r="12" spans="1:8" x14ac:dyDescent="0.25">
      <c r="A12" s="282"/>
      <c r="B12" s="282"/>
      <c r="C12" s="282"/>
      <c r="D12" s="282"/>
      <c r="E12" s="282"/>
      <c r="F12" s="282"/>
      <c r="G12" s="282"/>
      <c r="H12" s="282"/>
    </row>
    <row r="13" spans="1:8" ht="21" customHeight="1" x14ac:dyDescent="0.3">
      <c r="A13" s="152" t="s">
        <v>730</v>
      </c>
      <c r="B13" s="115"/>
      <c r="C13" s="115"/>
      <c r="D13" s="152"/>
      <c r="E13" s="163"/>
      <c r="F13" s="163"/>
      <c r="G13" s="152"/>
      <c r="H13" s="228" t="s">
        <v>884</v>
      </c>
    </row>
    <row r="14" spans="1:8" ht="45" x14ac:dyDescent="0.25">
      <c r="A14" s="369" t="s">
        <v>539</v>
      </c>
      <c r="B14" s="370"/>
      <c r="C14" s="371"/>
      <c r="D14" s="116" t="s">
        <v>540</v>
      </c>
      <c r="E14" s="117" t="s">
        <v>558</v>
      </c>
      <c r="F14" s="116" t="s">
        <v>541</v>
      </c>
      <c r="G14" s="116" t="s">
        <v>4</v>
      </c>
      <c r="H14" s="229" t="s">
        <v>874</v>
      </c>
    </row>
    <row r="15" spans="1:8" ht="14.25" customHeight="1" x14ac:dyDescent="0.25">
      <c r="A15" s="108" t="s">
        <v>543</v>
      </c>
      <c r="B15" s="363" t="s">
        <v>544</v>
      </c>
      <c r="C15" s="364"/>
      <c r="D15" s="109">
        <v>4.5</v>
      </c>
      <c r="E15" s="109" t="s">
        <v>728</v>
      </c>
      <c r="F15" s="110" t="s">
        <v>545</v>
      </c>
      <c r="G15" s="111">
        <v>36.5</v>
      </c>
      <c r="H15" s="242">
        <v>897.47700000000009</v>
      </c>
    </row>
    <row r="16" spans="1:8" x14ac:dyDescent="0.25">
      <c r="A16" s="108" t="s">
        <v>546</v>
      </c>
      <c r="B16" s="365"/>
      <c r="C16" s="366"/>
      <c r="D16" s="109">
        <v>6</v>
      </c>
      <c r="E16" s="109" t="s">
        <v>728</v>
      </c>
      <c r="F16" s="110" t="s">
        <v>545</v>
      </c>
      <c r="G16" s="111">
        <v>36.5</v>
      </c>
      <c r="H16" s="242">
        <v>900.81600000000003</v>
      </c>
    </row>
    <row r="17" spans="1:8" x14ac:dyDescent="0.25">
      <c r="A17" s="108" t="s">
        <v>547</v>
      </c>
      <c r="B17" s="365"/>
      <c r="C17" s="366"/>
      <c r="D17" s="110">
        <v>7.5</v>
      </c>
      <c r="E17" s="109" t="s">
        <v>728</v>
      </c>
      <c r="F17" s="110" t="s">
        <v>545</v>
      </c>
      <c r="G17" s="111">
        <v>36.5</v>
      </c>
      <c r="H17" s="242">
        <v>900.50100000000009</v>
      </c>
    </row>
    <row r="18" spans="1:8" x14ac:dyDescent="0.25">
      <c r="A18" s="108" t="s">
        <v>548</v>
      </c>
      <c r="B18" s="365"/>
      <c r="C18" s="366"/>
      <c r="D18" s="110">
        <v>9</v>
      </c>
      <c r="E18" s="109" t="s">
        <v>728</v>
      </c>
      <c r="F18" s="110" t="s">
        <v>549</v>
      </c>
      <c r="G18" s="112">
        <v>38</v>
      </c>
      <c r="H18" s="242">
        <v>967.53300000000013</v>
      </c>
    </row>
    <row r="19" spans="1:8" x14ac:dyDescent="0.25">
      <c r="A19" s="108" t="s">
        <v>550</v>
      </c>
      <c r="B19" s="365"/>
      <c r="C19" s="366"/>
      <c r="D19" s="110">
        <v>12</v>
      </c>
      <c r="E19" s="109" t="s">
        <v>728</v>
      </c>
      <c r="F19" s="110" t="s">
        <v>549</v>
      </c>
      <c r="G19" s="112">
        <v>38</v>
      </c>
      <c r="H19" s="242">
        <v>1005.7110000000001</v>
      </c>
    </row>
    <row r="20" spans="1:8" ht="18" customHeight="1" x14ac:dyDescent="0.25">
      <c r="A20" s="108" t="s">
        <v>551</v>
      </c>
      <c r="B20" s="365"/>
      <c r="C20" s="366"/>
      <c r="D20" s="110">
        <v>15</v>
      </c>
      <c r="E20" s="109" t="s">
        <v>728</v>
      </c>
      <c r="F20" s="110" t="s">
        <v>549</v>
      </c>
      <c r="G20" s="112">
        <v>38</v>
      </c>
      <c r="H20" s="242">
        <v>1005.921</v>
      </c>
    </row>
    <row r="21" spans="1:8" ht="20.25" customHeight="1" x14ac:dyDescent="0.25">
      <c r="A21" s="108" t="s">
        <v>552</v>
      </c>
      <c r="B21" s="365"/>
      <c r="C21" s="366"/>
      <c r="D21" s="110">
        <v>18</v>
      </c>
      <c r="E21" s="109" t="s">
        <v>728</v>
      </c>
      <c r="F21" s="110" t="s">
        <v>549</v>
      </c>
      <c r="G21" s="112">
        <v>39.5</v>
      </c>
      <c r="H21" s="242">
        <v>1076.7120000000002</v>
      </c>
    </row>
    <row r="22" spans="1:8" ht="14.25" customHeight="1" x14ac:dyDescent="0.25">
      <c r="A22" s="108" t="s">
        <v>553</v>
      </c>
      <c r="B22" s="365"/>
      <c r="C22" s="366"/>
      <c r="D22" s="110">
        <v>22.5</v>
      </c>
      <c r="E22" s="109" t="s">
        <v>728</v>
      </c>
      <c r="F22" s="110" t="s">
        <v>549</v>
      </c>
      <c r="G22" s="112">
        <v>39.5</v>
      </c>
      <c r="H22" s="242">
        <v>1117.2</v>
      </c>
    </row>
    <row r="23" spans="1:8" ht="55.5" customHeight="1" x14ac:dyDescent="0.25">
      <c r="A23" s="354" t="s">
        <v>554</v>
      </c>
      <c r="B23" s="355"/>
      <c r="C23" s="356"/>
      <c r="D23" s="117" t="s">
        <v>540</v>
      </c>
      <c r="E23" s="117" t="s">
        <v>558</v>
      </c>
      <c r="F23" s="117" t="s">
        <v>541</v>
      </c>
      <c r="G23" s="117" t="s">
        <v>4</v>
      </c>
      <c r="H23" s="118" t="s">
        <v>542</v>
      </c>
    </row>
    <row r="24" spans="1:8" ht="76.5" customHeight="1" x14ac:dyDescent="0.25">
      <c r="A24" s="113" t="s">
        <v>555</v>
      </c>
      <c r="B24" s="367" t="s">
        <v>556</v>
      </c>
      <c r="C24" s="368"/>
      <c r="D24" s="114">
        <v>7.5</v>
      </c>
      <c r="E24" s="114" t="s">
        <v>729</v>
      </c>
      <c r="F24" s="109" t="s">
        <v>545</v>
      </c>
      <c r="G24" s="111">
        <v>19</v>
      </c>
      <c r="H24" s="215">
        <v>685</v>
      </c>
    </row>
    <row r="25" spans="1:8" s="158" customFormat="1" ht="20.25" customHeight="1" x14ac:dyDescent="0.25">
      <c r="A25" s="360" t="s">
        <v>761</v>
      </c>
      <c r="B25" s="361"/>
      <c r="C25" s="361"/>
      <c r="D25" s="361"/>
      <c r="E25" s="361"/>
      <c r="F25" s="362"/>
      <c r="G25" s="157" t="s">
        <v>24</v>
      </c>
      <c r="H25" s="187">
        <v>214.17</v>
      </c>
    </row>
  </sheetData>
  <mergeCells count="7">
    <mergeCell ref="A25:F25"/>
    <mergeCell ref="B15:C22"/>
    <mergeCell ref="B24:C24"/>
    <mergeCell ref="A1:H2"/>
    <mergeCell ref="A11:H12"/>
    <mergeCell ref="A14:C14"/>
    <mergeCell ref="A23:C23"/>
  </mergeCells>
  <pageMargins left="0.39370078740157483" right="0.39370078740157483" top="0.39370078740157483" bottom="0.39370078740157483" header="0.31496062992125984" footer="0.31496062992125984"/>
  <pageSetup paperSize="9" orientation="landscape"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6"/>
  <sheetViews>
    <sheetView workbookViewId="0">
      <selection sqref="A1:N3"/>
    </sheetView>
  </sheetViews>
  <sheetFormatPr defaultRowHeight="15" x14ac:dyDescent="0.25"/>
  <sheetData>
    <row r="1" spans="1:14" x14ac:dyDescent="0.25">
      <c r="A1" s="273"/>
      <c r="B1" s="273"/>
      <c r="C1" s="273"/>
      <c r="D1" s="273"/>
      <c r="E1" s="273"/>
      <c r="F1" s="273"/>
      <c r="G1" s="273"/>
      <c r="H1" s="273"/>
      <c r="I1" s="273"/>
      <c r="J1" s="273"/>
      <c r="K1" s="273"/>
      <c r="L1" s="273"/>
      <c r="M1" s="273"/>
      <c r="N1" s="273"/>
    </row>
    <row r="2" spans="1:14" x14ac:dyDescent="0.25">
      <c r="A2" s="273"/>
      <c r="B2" s="273"/>
      <c r="C2" s="273"/>
      <c r="D2" s="273"/>
      <c r="E2" s="273"/>
      <c r="F2" s="273"/>
      <c r="G2" s="273"/>
      <c r="H2" s="273"/>
      <c r="I2" s="273"/>
      <c r="J2" s="273"/>
      <c r="K2" s="273"/>
      <c r="L2" s="273"/>
      <c r="M2" s="273"/>
      <c r="N2" s="273"/>
    </row>
    <row r="3" spans="1:14" x14ac:dyDescent="0.25">
      <c r="A3" s="273"/>
      <c r="B3" s="273"/>
      <c r="C3" s="273"/>
      <c r="D3" s="273"/>
      <c r="E3" s="273"/>
      <c r="F3" s="273"/>
      <c r="G3" s="273"/>
      <c r="H3" s="273"/>
      <c r="I3" s="273"/>
      <c r="J3" s="273"/>
      <c r="K3" s="273"/>
      <c r="L3" s="273"/>
      <c r="M3" s="273"/>
      <c r="N3" s="273"/>
    </row>
    <row r="4" spans="1:14" x14ac:dyDescent="0.25">
      <c r="A4" s="9"/>
      <c r="C4" s="8"/>
      <c r="E4" s="8"/>
      <c r="G4" s="8"/>
      <c r="I4" s="8"/>
      <c r="K4" s="8"/>
      <c r="M4" s="8"/>
    </row>
    <row r="5" spans="1:14" x14ac:dyDescent="0.25">
      <c r="A5" s="9"/>
      <c r="C5" s="8"/>
      <c r="E5" s="8"/>
      <c r="G5" s="8"/>
      <c r="I5" s="8"/>
      <c r="K5" s="8"/>
      <c r="M5" s="8"/>
    </row>
    <row r="6" spans="1:14" x14ac:dyDescent="0.25">
      <c r="A6" s="9"/>
      <c r="C6" s="8"/>
      <c r="E6" s="8"/>
      <c r="G6" s="8"/>
      <c r="I6" s="8"/>
      <c r="K6" s="8"/>
      <c r="M6" s="8"/>
    </row>
    <row r="7" spans="1:14" x14ac:dyDescent="0.25">
      <c r="A7" s="9"/>
      <c r="C7" s="8"/>
      <c r="E7" s="8"/>
      <c r="G7" s="8"/>
      <c r="I7" s="8"/>
      <c r="K7" s="8"/>
      <c r="M7" s="8"/>
    </row>
    <row r="8" spans="1:14" x14ac:dyDescent="0.25">
      <c r="A8" s="9"/>
      <c r="C8" s="8"/>
      <c r="E8" s="8"/>
      <c r="G8" s="8"/>
      <c r="I8" s="8"/>
      <c r="K8" s="8"/>
      <c r="M8" s="8"/>
    </row>
    <row r="9" spans="1:14" x14ac:dyDescent="0.25">
      <c r="A9" s="9"/>
      <c r="C9" s="8"/>
      <c r="E9" s="8"/>
      <c r="G9" s="8"/>
      <c r="I9" s="8"/>
      <c r="K9" s="8"/>
      <c r="M9" s="8"/>
    </row>
    <row r="10" spans="1:14" x14ac:dyDescent="0.25">
      <c r="A10" s="9"/>
      <c r="C10" s="8"/>
      <c r="E10" s="8"/>
      <c r="G10" s="8"/>
      <c r="I10" s="8"/>
      <c r="K10" s="8"/>
      <c r="M10" s="8"/>
    </row>
    <row r="11" spans="1:14" x14ac:dyDescent="0.25">
      <c r="A11" s="273"/>
      <c r="B11" s="273"/>
      <c r="C11" s="273"/>
      <c r="D11" s="273"/>
      <c r="E11" s="273"/>
      <c r="F11" s="273"/>
      <c r="G11" s="273"/>
      <c r="H11" s="273"/>
      <c r="I11" s="273"/>
      <c r="J11" s="273"/>
      <c r="K11" s="273"/>
      <c r="L11" s="273"/>
      <c r="M11" s="273"/>
      <c r="N11" s="273"/>
    </row>
    <row r="12" spans="1:14" x14ac:dyDescent="0.25">
      <c r="A12" s="273"/>
      <c r="B12" s="273"/>
      <c r="C12" s="273"/>
      <c r="D12" s="273"/>
      <c r="E12" s="273"/>
      <c r="F12" s="273"/>
      <c r="G12" s="273"/>
      <c r="H12" s="273"/>
      <c r="I12" s="273"/>
      <c r="J12" s="273"/>
      <c r="K12" s="273"/>
      <c r="L12" s="273"/>
      <c r="M12" s="273"/>
      <c r="N12" s="273"/>
    </row>
    <row r="13" spans="1:14" x14ac:dyDescent="0.25">
      <c r="A13" s="273"/>
      <c r="B13" s="273"/>
      <c r="C13" s="273"/>
      <c r="D13" s="273"/>
      <c r="E13" s="273"/>
      <c r="F13" s="273"/>
      <c r="G13" s="273"/>
      <c r="H13" s="273"/>
      <c r="I13" s="273"/>
      <c r="J13" s="273"/>
      <c r="K13" s="273"/>
      <c r="L13" s="273"/>
      <c r="M13" s="273"/>
      <c r="N13" s="273"/>
    </row>
    <row r="14" spans="1:14" x14ac:dyDescent="0.25">
      <c r="A14" s="273"/>
      <c r="B14" s="273"/>
      <c r="C14" s="273"/>
      <c r="D14" s="273"/>
      <c r="E14" s="273"/>
      <c r="F14" s="273"/>
      <c r="G14" s="273"/>
      <c r="H14" s="273"/>
      <c r="I14" s="273"/>
      <c r="J14" s="273"/>
      <c r="K14" s="273"/>
      <c r="L14" s="273"/>
      <c r="M14" s="273"/>
      <c r="N14" s="273"/>
    </row>
    <row r="15" spans="1:14" x14ac:dyDescent="0.25">
      <c r="A15" s="273"/>
      <c r="B15" s="273"/>
      <c r="C15" s="273"/>
      <c r="D15" s="273"/>
      <c r="E15" s="273"/>
      <c r="F15" s="273"/>
      <c r="G15" s="273"/>
      <c r="H15" s="273"/>
      <c r="I15" s="273"/>
      <c r="J15" s="273"/>
      <c r="K15" s="273"/>
      <c r="L15" s="273"/>
      <c r="M15" s="273"/>
      <c r="N15" s="273"/>
    </row>
    <row r="16" spans="1:14" x14ac:dyDescent="0.25">
      <c r="A16" s="273"/>
      <c r="B16" s="273"/>
      <c r="C16" s="273"/>
      <c r="D16" s="273"/>
      <c r="E16" s="273"/>
      <c r="F16" s="273"/>
      <c r="G16" s="273"/>
      <c r="H16" s="273"/>
      <c r="I16" s="273"/>
      <c r="J16" s="273"/>
      <c r="K16" s="273"/>
      <c r="L16" s="273"/>
      <c r="M16" s="273"/>
      <c r="N16" s="273"/>
    </row>
    <row r="17" spans="1:14" x14ac:dyDescent="0.25">
      <c r="A17" s="273"/>
      <c r="B17" s="273"/>
      <c r="C17" s="273"/>
      <c r="D17" s="273"/>
      <c r="E17" s="273"/>
      <c r="F17" s="273"/>
      <c r="G17" s="273"/>
      <c r="H17" s="273"/>
      <c r="I17" s="273"/>
      <c r="J17" s="273"/>
      <c r="K17" s="273"/>
      <c r="L17" s="273"/>
      <c r="M17" s="273"/>
      <c r="N17" s="273"/>
    </row>
    <row r="18" spans="1:14" x14ac:dyDescent="0.25">
      <c r="A18" s="273"/>
      <c r="B18" s="273"/>
      <c r="C18" s="273"/>
      <c r="D18" s="273"/>
      <c r="E18" s="273"/>
      <c r="F18" s="273"/>
      <c r="G18" s="273"/>
      <c r="H18" s="273"/>
      <c r="I18" s="273"/>
      <c r="J18" s="273"/>
      <c r="K18" s="273"/>
      <c r="L18" s="273"/>
      <c r="M18" s="273"/>
      <c r="N18" s="273"/>
    </row>
    <row r="19" spans="1:14" x14ac:dyDescent="0.25">
      <c r="A19" s="273"/>
      <c r="B19" s="273"/>
      <c r="C19" s="273"/>
      <c r="D19" s="273"/>
      <c r="E19" s="273"/>
      <c r="F19" s="273"/>
      <c r="G19" s="273"/>
      <c r="H19" s="273"/>
      <c r="I19" s="273"/>
      <c r="J19" s="273"/>
      <c r="K19" s="273"/>
      <c r="L19" s="273"/>
      <c r="M19" s="273"/>
      <c r="N19" s="273"/>
    </row>
    <row r="20" spans="1:14" x14ac:dyDescent="0.25">
      <c r="A20" s="273"/>
      <c r="B20" s="273"/>
      <c r="C20" s="273"/>
      <c r="D20" s="273"/>
      <c r="E20" s="273"/>
      <c r="F20" s="273"/>
      <c r="G20" s="273"/>
      <c r="H20" s="273"/>
      <c r="I20" s="273"/>
      <c r="J20" s="273"/>
      <c r="K20" s="273"/>
      <c r="L20" s="273"/>
      <c r="M20" s="273"/>
      <c r="N20" s="273"/>
    </row>
    <row r="21" spans="1:14" x14ac:dyDescent="0.25">
      <c r="A21" s="273"/>
      <c r="B21" s="273"/>
      <c r="C21" s="273"/>
      <c r="D21" s="273"/>
      <c r="E21" s="273"/>
      <c r="F21" s="273"/>
      <c r="G21" s="273"/>
      <c r="H21" s="273"/>
      <c r="I21" s="273"/>
      <c r="J21" s="273"/>
      <c r="K21" s="273"/>
      <c r="L21" s="273"/>
      <c r="M21" s="273"/>
      <c r="N21" s="273"/>
    </row>
    <row r="22" spans="1:14" x14ac:dyDescent="0.25">
      <c r="A22" s="273"/>
      <c r="B22" s="273"/>
      <c r="C22" s="273"/>
      <c r="D22" s="273"/>
      <c r="E22" s="273"/>
      <c r="F22" s="273"/>
      <c r="G22" s="273"/>
      <c r="H22" s="273"/>
      <c r="I22" s="273"/>
      <c r="J22" s="273"/>
      <c r="K22" s="273"/>
      <c r="L22" s="273"/>
      <c r="M22" s="273"/>
      <c r="N22" s="273"/>
    </row>
    <row r="23" spans="1:14" x14ac:dyDescent="0.25">
      <c r="A23" s="273"/>
      <c r="B23" s="273"/>
      <c r="C23" s="273"/>
      <c r="D23" s="273"/>
      <c r="E23" s="273"/>
      <c r="F23" s="273"/>
      <c r="G23" s="273"/>
      <c r="H23" s="273"/>
      <c r="I23" s="273"/>
      <c r="J23" s="273"/>
      <c r="K23" s="273"/>
      <c r="L23" s="273"/>
      <c r="M23" s="273"/>
      <c r="N23" s="273"/>
    </row>
    <row r="24" spans="1:14" x14ac:dyDescent="0.25">
      <c r="A24" s="273"/>
      <c r="B24" s="273"/>
      <c r="C24" s="273"/>
      <c r="D24" s="273"/>
      <c r="E24" s="273"/>
      <c r="F24" s="273"/>
      <c r="G24" s="273"/>
      <c r="H24" s="273"/>
      <c r="I24" s="273"/>
      <c r="J24" s="273"/>
      <c r="K24" s="273"/>
      <c r="L24" s="273"/>
      <c r="M24" s="273"/>
      <c r="N24" s="273"/>
    </row>
    <row r="25" spans="1:14" x14ac:dyDescent="0.25">
      <c r="A25" s="273"/>
      <c r="B25" s="273"/>
      <c r="C25" s="273"/>
      <c r="D25" s="273"/>
      <c r="E25" s="273"/>
      <c r="F25" s="273"/>
      <c r="G25" s="273"/>
      <c r="H25" s="273"/>
      <c r="I25" s="273"/>
      <c r="J25" s="273"/>
      <c r="K25" s="273"/>
      <c r="L25" s="273"/>
      <c r="M25" s="273"/>
      <c r="N25" s="273"/>
    </row>
    <row r="26" spans="1:14" x14ac:dyDescent="0.25">
      <c r="A26" s="273"/>
      <c r="B26" s="273"/>
      <c r="C26" s="273"/>
      <c r="D26" s="273"/>
      <c r="E26" s="273"/>
      <c r="F26" s="273"/>
      <c r="G26" s="273"/>
      <c r="H26" s="273"/>
      <c r="I26" s="273"/>
      <c r="J26" s="273"/>
      <c r="K26" s="273"/>
      <c r="L26" s="273"/>
      <c r="M26" s="273"/>
      <c r="N26" s="273"/>
    </row>
  </sheetData>
  <mergeCells count="2">
    <mergeCell ref="A1:N3"/>
    <mergeCell ref="A11:N26"/>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2"/>
  <sheetViews>
    <sheetView workbookViewId="0">
      <selection activeCell="A35" sqref="A35:XFD35"/>
    </sheetView>
  </sheetViews>
  <sheetFormatPr defaultRowHeight="15" x14ac:dyDescent="0.25"/>
  <cols>
    <col min="6" max="6" width="8" customWidth="1"/>
    <col min="7" max="7" width="10.42578125" customWidth="1"/>
    <col min="9" max="9" width="14.140625" customWidth="1"/>
    <col min="12" max="12" width="21.140625" customWidth="1"/>
  </cols>
  <sheetData>
    <row r="1" spans="1:12" x14ac:dyDescent="0.25">
      <c r="A1" s="273"/>
      <c r="B1" s="273"/>
      <c r="C1" s="273"/>
      <c r="D1" s="273"/>
      <c r="E1" s="273"/>
      <c r="F1" s="273"/>
      <c r="G1" s="273"/>
      <c r="H1" s="273"/>
      <c r="I1" s="273"/>
      <c r="J1" s="273"/>
      <c r="K1" s="273"/>
      <c r="L1" s="273"/>
    </row>
    <row r="2" spans="1:12" ht="11.25" customHeight="1" x14ac:dyDescent="0.25">
      <c r="A2" s="273"/>
      <c r="B2" s="273"/>
      <c r="C2" s="273"/>
      <c r="D2" s="273"/>
      <c r="E2" s="273"/>
      <c r="F2" s="273"/>
      <c r="G2" s="273"/>
      <c r="H2" s="273"/>
      <c r="I2" s="273"/>
      <c r="J2" s="273"/>
      <c r="K2" s="273"/>
      <c r="L2" s="273"/>
    </row>
    <row r="3" spans="1:12" x14ac:dyDescent="0.25">
      <c r="A3" s="273"/>
      <c r="B3" s="273"/>
      <c r="C3" s="273"/>
      <c r="D3" s="273"/>
      <c r="E3" s="273"/>
      <c r="F3" s="273"/>
      <c r="G3" s="273"/>
      <c r="H3" s="273"/>
      <c r="I3" s="273"/>
      <c r="J3" s="273"/>
      <c r="K3" s="273"/>
      <c r="L3" s="273"/>
    </row>
    <row r="10" spans="1:12" ht="17.25" customHeight="1" x14ac:dyDescent="0.25"/>
    <row r="11" spans="1:12" ht="33.75" customHeight="1" x14ac:dyDescent="0.25">
      <c r="A11" s="390" t="s">
        <v>442</v>
      </c>
      <c r="B11" s="390"/>
      <c r="C11" s="390"/>
      <c r="D11" s="390"/>
      <c r="E11" s="390"/>
      <c r="F11" s="390"/>
      <c r="G11" s="390"/>
      <c r="H11" s="390"/>
      <c r="I11" s="390"/>
      <c r="J11" s="390"/>
      <c r="K11" s="390"/>
      <c r="L11" s="390"/>
    </row>
    <row r="12" spans="1:12" ht="15.75" customHeight="1" x14ac:dyDescent="0.25">
      <c r="A12" s="153" t="s">
        <v>730</v>
      </c>
      <c r="B12" s="153"/>
      <c r="C12" s="85"/>
      <c r="D12" s="85"/>
      <c r="E12" s="85"/>
      <c r="F12" s="85"/>
      <c r="G12" s="85"/>
      <c r="H12" s="86"/>
      <c r="I12" s="86"/>
      <c r="J12" s="86"/>
      <c r="K12" s="87"/>
      <c r="L12" s="151" t="s">
        <v>884</v>
      </c>
    </row>
    <row r="13" spans="1:12" ht="15" customHeight="1" x14ac:dyDescent="0.25">
      <c r="E13" s="83"/>
      <c r="F13" s="380" t="s">
        <v>443</v>
      </c>
      <c r="G13" s="380"/>
      <c r="H13" s="380"/>
      <c r="I13" s="380"/>
      <c r="J13" s="380"/>
      <c r="K13" s="380"/>
      <c r="L13" s="380"/>
    </row>
    <row r="14" spans="1:12" ht="15" customHeight="1" x14ac:dyDescent="0.25">
      <c r="E14" s="83"/>
      <c r="F14" s="380"/>
      <c r="G14" s="380"/>
      <c r="H14" s="380"/>
      <c r="I14" s="380"/>
      <c r="J14" s="380"/>
      <c r="K14" s="380"/>
      <c r="L14" s="380"/>
    </row>
    <row r="15" spans="1:12" ht="15" customHeight="1" x14ac:dyDescent="0.25">
      <c r="E15" s="82"/>
      <c r="F15" s="381" t="s">
        <v>758</v>
      </c>
      <c r="G15" s="381"/>
      <c r="H15" s="381"/>
      <c r="I15" s="381"/>
      <c r="J15" s="381"/>
      <c r="K15" s="381"/>
      <c r="L15" s="381"/>
    </row>
    <row r="16" spans="1:12" ht="15" customHeight="1" x14ac:dyDescent="0.25">
      <c r="E16" s="82"/>
      <c r="F16" s="381"/>
      <c r="G16" s="381"/>
      <c r="H16" s="381"/>
      <c r="I16" s="381"/>
      <c r="J16" s="381"/>
      <c r="K16" s="381"/>
      <c r="L16" s="381"/>
    </row>
    <row r="17" spans="1:12" ht="15" customHeight="1" x14ac:dyDescent="0.25">
      <c r="E17" s="82"/>
      <c r="F17" s="381"/>
      <c r="G17" s="381"/>
      <c r="H17" s="381"/>
      <c r="I17" s="381"/>
      <c r="J17" s="381"/>
      <c r="K17" s="381"/>
      <c r="L17" s="381"/>
    </row>
    <row r="18" spans="1:12" ht="15" customHeight="1" x14ac:dyDescent="0.25">
      <c r="E18" s="82"/>
      <c r="F18" s="381"/>
      <c r="G18" s="381"/>
      <c r="H18" s="381"/>
      <c r="I18" s="381"/>
      <c r="J18" s="381"/>
      <c r="K18" s="381"/>
      <c r="L18" s="381"/>
    </row>
    <row r="19" spans="1:12" ht="15" customHeight="1" x14ac:dyDescent="0.25">
      <c r="E19" s="82"/>
      <c r="F19" s="381"/>
      <c r="G19" s="381"/>
      <c r="H19" s="381"/>
      <c r="I19" s="381"/>
      <c r="J19" s="381"/>
      <c r="K19" s="381"/>
      <c r="L19" s="381"/>
    </row>
    <row r="20" spans="1:12" ht="15" customHeight="1" x14ac:dyDescent="0.25">
      <c r="E20" s="82"/>
      <c r="F20" s="381"/>
      <c r="G20" s="381"/>
      <c r="H20" s="381"/>
      <c r="I20" s="381"/>
      <c r="J20" s="381"/>
      <c r="K20" s="381"/>
      <c r="L20" s="381"/>
    </row>
    <row r="21" spans="1:12" ht="15" customHeight="1" x14ac:dyDescent="0.25">
      <c r="E21" s="82"/>
      <c r="F21" s="381"/>
      <c r="G21" s="381"/>
      <c r="H21" s="381"/>
      <c r="I21" s="381"/>
      <c r="J21" s="381"/>
      <c r="K21" s="381"/>
      <c r="L21" s="381"/>
    </row>
    <row r="22" spans="1:12" ht="15" customHeight="1" x14ac:dyDescent="0.25">
      <c r="E22" s="82"/>
      <c r="F22" s="381"/>
      <c r="G22" s="381"/>
      <c r="H22" s="381"/>
      <c r="I22" s="381"/>
      <c r="J22" s="381"/>
      <c r="K22" s="381"/>
      <c r="L22" s="381"/>
    </row>
    <row r="23" spans="1:12" ht="15" customHeight="1" x14ac:dyDescent="0.25"/>
    <row r="24" spans="1:12" ht="15" customHeight="1" x14ac:dyDescent="0.25">
      <c r="F24" s="391" t="s">
        <v>444</v>
      </c>
      <c r="G24" s="383"/>
      <c r="H24" s="383"/>
      <c r="I24" s="383"/>
      <c r="J24" s="383"/>
      <c r="K24" s="383"/>
      <c r="L24" s="383"/>
    </row>
    <row r="25" spans="1:12" ht="15" customHeight="1" x14ac:dyDescent="0.25"/>
    <row r="26" spans="1:12" ht="15" customHeight="1" x14ac:dyDescent="0.25">
      <c r="E26" s="46"/>
      <c r="F26" s="392" t="s">
        <v>532</v>
      </c>
      <c r="G26" s="385"/>
      <c r="H26" s="385"/>
      <c r="I26" s="385"/>
      <c r="J26" s="385"/>
      <c r="K26" s="385"/>
      <c r="L26" s="385"/>
    </row>
    <row r="27" spans="1:12" ht="15" customHeight="1" x14ac:dyDescent="0.25">
      <c r="E27" s="46"/>
      <c r="F27" s="385"/>
      <c r="G27" s="385"/>
      <c r="H27" s="385"/>
      <c r="I27" s="385"/>
      <c r="J27" s="385"/>
      <c r="K27" s="385"/>
      <c r="L27" s="385"/>
    </row>
    <row r="28" spans="1:12" ht="15" customHeight="1" x14ac:dyDescent="0.25"/>
    <row r="29" spans="1:12" ht="15" customHeight="1" x14ac:dyDescent="0.25">
      <c r="E29" s="46"/>
      <c r="F29" s="393" t="s">
        <v>533</v>
      </c>
      <c r="G29" s="387"/>
      <c r="H29" s="387"/>
      <c r="I29" s="387"/>
      <c r="J29" s="387"/>
      <c r="K29" s="387"/>
      <c r="L29" s="387"/>
    </row>
    <row r="30" spans="1:12" ht="15" customHeight="1" x14ac:dyDescent="0.25">
      <c r="E30" s="46"/>
      <c r="F30" s="387"/>
      <c r="G30" s="387"/>
      <c r="H30" s="387"/>
      <c r="I30" s="387"/>
      <c r="J30" s="387"/>
      <c r="K30" s="387"/>
      <c r="L30" s="387"/>
    </row>
    <row r="31" spans="1:12" x14ac:dyDescent="0.25">
      <c r="E31" s="46"/>
      <c r="F31" s="88"/>
      <c r="G31" s="88"/>
      <c r="H31" s="88"/>
      <c r="I31" s="88"/>
      <c r="J31" s="88"/>
      <c r="K31" s="88"/>
      <c r="L31" s="88"/>
    </row>
    <row r="32" spans="1:12" ht="24.75" customHeight="1" x14ac:dyDescent="0.25">
      <c r="A32" s="85"/>
      <c r="B32" s="85"/>
      <c r="C32" s="85"/>
      <c r="D32" s="85"/>
      <c r="E32" s="85"/>
      <c r="F32" s="85"/>
      <c r="G32" s="85"/>
      <c r="H32" s="86"/>
      <c r="I32" s="86"/>
      <c r="J32" s="86"/>
      <c r="K32" s="87"/>
      <c r="L32" s="86"/>
    </row>
    <row r="33" spans="1:15" ht="48" x14ac:dyDescent="0.25">
      <c r="A33" s="89" t="s">
        <v>271</v>
      </c>
      <c r="B33" s="394" t="s">
        <v>1</v>
      </c>
      <c r="C33" s="394"/>
      <c r="D33" s="394"/>
      <c r="E33" s="394"/>
      <c r="F33" s="394"/>
      <c r="G33" s="89" t="s">
        <v>445</v>
      </c>
      <c r="H33" s="90" t="s">
        <v>446</v>
      </c>
      <c r="I33" s="90" t="s">
        <v>447</v>
      </c>
      <c r="J33" s="90" t="s">
        <v>448</v>
      </c>
      <c r="K33" s="90" t="s">
        <v>612</v>
      </c>
      <c r="L33" s="96" t="s">
        <v>759</v>
      </c>
    </row>
    <row r="34" spans="1:15" ht="1.5" hidden="1" customHeight="1" x14ac:dyDescent="0.25">
      <c r="A34" s="89"/>
      <c r="B34" s="394"/>
      <c r="C34" s="394"/>
      <c r="D34" s="394"/>
      <c r="E34" s="394"/>
      <c r="F34" s="394"/>
      <c r="G34" s="89"/>
      <c r="H34" s="90"/>
      <c r="I34" s="90"/>
      <c r="J34" s="90"/>
      <c r="K34" s="90"/>
      <c r="L34" s="96"/>
    </row>
    <row r="35" spans="1:15" ht="15" customHeight="1" x14ac:dyDescent="0.25">
      <c r="A35" s="79" t="s">
        <v>449</v>
      </c>
      <c r="B35" s="379" t="s">
        <v>450</v>
      </c>
      <c r="C35" s="379"/>
      <c r="D35" s="379"/>
      <c r="E35" s="379"/>
      <c r="F35" s="379"/>
      <c r="G35" s="80">
        <v>25</v>
      </c>
      <c r="H35" s="81">
        <v>370</v>
      </c>
      <c r="I35" s="81" t="s">
        <v>451</v>
      </c>
      <c r="J35" s="81" t="s">
        <v>452</v>
      </c>
      <c r="K35" s="81" t="s">
        <v>537</v>
      </c>
      <c r="L35" s="190">
        <v>2569.1195447442001</v>
      </c>
      <c r="M35" s="230"/>
      <c r="N35" s="230"/>
      <c r="O35" s="230"/>
    </row>
    <row r="36" spans="1:15" ht="15" customHeight="1" x14ac:dyDescent="0.25">
      <c r="A36" s="79" t="s">
        <v>453</v>
      </c>
      <c r="B36" s="379" t="s">
        <v>454</v>
      </c>
      <c r="C36" s="379"/>
      <c r="D36" s="379"/>
      <c r="E36" s="379"/>
      <c r="F36" s="379"/>
      <c r="G36" s="80" t="s">
        <v>455</v>
      </c>
      <c r="H36" s="81" t="s">
        <v>456</v>
      </c>
      <c r="I36" s="81" t="s">
        <v>451</v>
      </c>
      <c r="J36" s="81" t="s">
        <v>452</v>
      </c>
      <c r="K36" s="81" t="s">
        <v>537</v>
      </c>
      <c r="L36" s="190">
        <v>2776.5001083960005</v>
      </c>
      <c r="M36" s="230"/>
      <c r="N36" s="230"/>
      <c r="O36" s="230"/>
    </row>
    <row r="37" spans="1:15" ht="15" customHeight="1" x14ac:dyDescent="0.25">
      <c r="A37" s="79" t="s">
        <v>457</v>
      </c>
      <c r="B37" s="379" t="s">
        <v>458</v>
      </c>
      <c r="C37" s="379"/>
      <c r="D37" s="379"/>
      <c r="E37" s="379"/>
      <c r="F37" s="379"/>
      <c r="G37" s="80" t="s">
        <v>459</v>
      </c>
      <c r="H37" s="81" t="s">
        <v>460</v>
      </c>
      <c r="I37" s="81" t="s">
        <v>461</v>
      </c>
      <c r="J37" s="81" t="s">
        <v>462</v>
      </c>
      <c r="K37" s="81" t="s">
        <v>613</v>
      </c>
      <c r="L37" s="190">
        <v>3004.4473395174</v>
      </c>
      <c r="M37" s="230"/>
      <c r="N37" s="230"/>
      <c r="O37" s="230"/>
    </row>
    <row r="38" spans="1:15" ht="15" customHeight="1" x14ac:dyDescent="0.25">
      <c r="A38" s="79" t="s">
        <v>463</v>
      </c>
      <c r="B38" s="379" t="s">
        <v>464</v>
      </c>
      <c r="C38" s="379"/>
      <c r="D38" s="379"/>
      <c r="E38" s="379"/>
      <c r="F38" s="379"/>
      <c r="G38" s="80" t="s">
        <v>465</v>
      </c>
      <c r="H38" s="81" t="s">
        <v>460</v>
      </c>
      <c r="I38" s="81" t="s">
        <v>461</v>
      </c>
      <c r="J38" s="81" t="s">
        <v>462</v>
      </c>
      <c r="K38" s="81" t="s">
        <v>613</v>
      </c>
      <c r="L38" s="190">
        <v>3208.4001252575999</v>
      </c>
      <c r="M38" s="230"/>
      <c r="N38" s="230"/>
      <c r="O38" s="230"/>
    </row>
    <row r="39" spans="1:15" x14ac:dyDescent="0.25">
      <c r="A39" s="79" t="s">
        <v>466</v>
      </c>
      <c r="B39" s="379" t="s">
        <v>467</v>
      </c>
      <c r="C39" s="379"/>
      <c r="D39" s="379"/>
      <c r="E39" s="379"/>
      <c r="F39" s="379"/>
      <c r="G39" s="80" t="s">
        <v>468</v>
      </c>
      <c r="H39" s="81" t="s">
        <v>469</v>
      </c>
      <c r="I39" s="81" t="s">
        <v>470</v>
      </c>
      <c r="J39" s="81" t="s">
        <v>471</v>
      </c>
      <c r="K39" s="81" t="s">
        <v>614</v>
      </c>
      <c r="L39" s="190">
        <v>3773.9834806716003</v>
      </c>
      <c r="M39" s="230"/>
      <c r="N39" s="230"/>
      <c r="O39" s="230"/>
    </row>
    <row r="40" spans="1:15" x14ac:dyDescent="0.25">
      <c r="A40" s="79" t="s">
        <v>472</v>
      </c>
      <c r="B40" s="379" t="s">
        <v>473</v>
      </c>
      <c r="C40" s="379"/>
      <c r="D40" s="379"/>
      <c r="E40" s="379"/>
      <c r="F40" s="379"/>
      <c r="G40" s="80" t="s">
        <v>474</v>
      </c>
      <c r="H40" s="81" t="s">
        <v>469</v>
      </c>
      <c r="I40" s="81" t="s">
        <v>470</v>
      </c>
      <c r="J40" s="81" t="s">
        <v>471</v>
      </c>
      <c r="K40" s="81" t="s">
        <v>614</v>
      </c>
      <c r="L40" s="190">
        <v>3977.9362664118003</v>
      </c>
      <c r="M40" s="230"/>
      <c r="N40" s="230"/>
      <c r="O40" s="230"/>
    </row>
    <row r="41" spans="1:15" ht="7.5" customHeight="1" x14ac:dyDescent="0.25">
      <c r="A41" s="91"/>
      <c r="B41" s="92"/>
      <c r="C41" s="92"/>
      <c r="D41" s="92"/>
      <c r="E41" s="92"/>
      <c r="F41" s="92"/>
      <c r="G41" s="93"/>
      <c r="H41" s="94"/>
      <c r="I41" s="94"/>
      <c r="J41" s="94"/>
      <c r="K41" s="141"/>
    </row>
    <row r="42" spans="1:15" ht="15" customHeight="1" x14ac:dyDescent="0.25">
      <c r="E42" s="83"/>
      <c r="F42" s="380" t="s">
        <v>475</v>
      </c>
      <c r="G42" s="380"/>
      <c r="H42" s="380"/>
      <c r="I42" s="380"/>
      <c r="J42" s="380"/>
      <c r="K42" s="380"/>
      <c r="L42" s="380"/>
    </row>
    <row r="43" spans="1:15" ht="15" customHeight="1" x14ac:dyDescent="0.25">
      <c r="E43" s="83"/>
      <c r="F43" s="380"/>
      <c r="G43" s="380"/>
      <c r="H43" s="380"/>
      <c r="I43" s="380"/>
      <c r="J43" s="380"/>
      <c r="K43" s="380"/>
      <c r="L43" s="380"/>
    </row>
    <row r="44" spans="1:15" ht="15" customHeight="1" x14ac:dyDescent="0.25">
      <c r="E44" s="82"/>
      <c r="F44" s="381" t="s">
        <v>476</v>
      </c>
      <c r="G44" s="381"/>
      <c r="H44" s="381"/>
      <c r="I44" s="381"/>
      <c r="J44" s="381"/>
      <c r="K44" s="381"/>
      <c r="L44" s="381"/>
    </row>
    <row r="45" spans="1:15" x14ac:dyDescent="0.25">
      <c r="E45" s="82"/>
      <c r="F45" s="381"/>
      <c r="G45" s="381"/>
      <c r="H45" s="381"/>
      <c r="I45" s="381"/>
      <c r="J45" s="381"/>
      <c r="K45" s="381"/>
      <c r="L45" s="381"/>
    </row>
    <row r="46" spans="1:15" x14ac:dyDescent="0.25">
      <c r="E46" s="82"/>
      <c r="F46" s="381"/>
      <c r="G46" s="381"/>
      <c r="H46" s="381"/>
      <c r="I46" s="381"/>
      <c r="J46" s="381"/>
      <c r="K46" s="381"/>
      <c r="L46" s="381"/>
    </row>
    <row r="47" spans="1:15" x14ac:dyDescent="0.25">
      <c r="E47" s="82"/>
      <c r="F47" s="381"/>
      <c r="G47" s="381"/>
      <c r="H47" s="381"/>
      <c r="I47" s="381"/>
      <c r="J47" s="381"/>
      <c r="K47" s="381"/>
      <c r="L47" s="381"/>
    </row>
    <row r="48" spans="1:15" x14ac:dyDescent="0.25">
      <c r="E48" s="82"/>
      <c r="F48" s="381"/>
      <c r="G48" s="381"/>
      <c r="H48" s="381"/>
      <c r="I48" s="381"/>
      <c r="J48" s="381"/>
      <c r="K48" s="381"/>
      <c r="L48" s="381"/>
    </row>
    <row r="49" spans="5:12" x14ac:dyDescent="0.25">
      <c r="E49" s="82"/>
      <c r="F49" s="381"/>
      <c r="G49" s="381"/>
      <c r="H49" s="381"/>
      <c r="I49" s="381"/>
      <c r="J49" s="381"/>
      <c r="K49" s="381"/>
      <c r="L49" s="381"/>
    </row>
    <row r="50" spans="5:12" x14ac:dyDescent="0.25">
      <c r="E50" s="82"/>
      <c r="F50" s="381"/>
      <c r="G50" s="381"/>
      <c r="H50" s="381"/>
      <c r="I50" s="381"/>
      <c r="J50" s="381"/>
      <c r="K50" s="381"/>
      <c r="L50" s="381"/>
    </row>
    <row r="51" spans="5:12" x14ac:dyDescent="0.25">
      <c r="E51" s="82"/>
      <c r="F51" s="381"/>
      <c r="G51" s="381"/>
      <c r="H51" s="381"/>
      <c r="I51" s="381"/>
      <c r="J51" s="381"/>
      <c r="K51" s="381"/>
      <c r="L51" s="381"/>
    </row>
    <row r="52" spans="5:12" x14ac:dyDescent="0.25">
      <c r="E52" s="82"/>
      <c r="F52" s="381"/>
      <c r="G52" s="381"/>
      <c r="H52" s="381"/>
      <c r="I52" s="381"/>
      <c r="J52" s="381"/>
      <c r="K52" s="381"/>
      <c r="L52" s="381"/>
    </row>
    <row r="53" spans="5:12" x14ac:dyDescent="0.25">
      <c r="E53" s="82"/>
      <c r="F53" s="381"/>
      <c r="G53" s="381"/>
      <c r="H53" s="381"/>
      <c r="I53" s="381"/>
      <c r="J53" s="381"/>
      <c r="K53" s="381"/>
      <c r="L53" s="381"/>
    </row>
    <row r="54" spans="5:12" x14ac:dyDescent="0.25">
      <c r="E54" s="82"/>
      <c r="F54" s="381"/>
      <c r="G54" s="381"/>
      <c r="H54" s="381"/>
      <c r="I54" s="381"/>
      <c r="J54" s="381"/>
      <c r="K54" s="381"/>
      <c r="L54" s="381"/>
    </row>
    <row r="55" spans="5:12" ht="15" customHeight="1" x14ac:dyDescent="0.25">
      <c r="F55" s="382" t="s">
        <v>477</v>
      </c>
      <c r="G55" s="383"/>
      <c r="H55" s="383"/>
      <c r="I55" s="383"/>
      <c r="J55" s="383"/>
      <c r="K55" s="383"/>
      <c r="L55" s="383"/>
    </row>
    <row r="57" spans="5:12" ht="15" customHeight="1" x14ac:dyDescent="0.25">
      <c r="E57" s="46"/>
      <c r="F57" s="384" t="s">
        <v>534</v>
      </c>
      <c r="G57" s="385"/>
      <c r="H57" s="385"/>
      <c r="I57" s="385"/>
      <c r="J57" s="385"/>
      <c r="K57" s="385"/>
      <c r="L57" s="385"/>
    </row>
    <row r="58" spans="5:12" x14ac:dyDescent="0.25">
      <c r="E58" s="46"/>
      <c r="F58" s="385"/>
      <c r="G58" s="385"/>
      <c r="H58" s="385"/>
      <c r="I58" s="385"/>
      <c r="J58" s="385"/>
      <c r="K58" s="385"/>
      <c r="L58" s="385"/>
    </row>
    <row r="60" spans="5:12" ht="15" customHeight="1" x14ac:dyDescent="0.25">
      <c r="E60" s="46"/>
      <c r="F60" s="386" t="s">
        <v>535</v>
      </c>
      <c r="G60" s="387"/>
      <c r="H60" s="387"/>
      <c r="I60" s="387"/>
      <c r="J60" s="387"/>
      <c r="K60" s="387"/>
      <c r="L60" s="387"/>
    </row>
    <row r="61" spans="5:12" x14ac:dyDescent="0.25">
      <c r="E61" s="46"/>
      <c r="F61" s="387"/>
      <c r="G61" s="387"/>
      <c r="H61" s="387"/>
      <c r="I61" s="387"/>
      <c r="J61" s="387"/>
      <c r="K61" s="387"/>
      <c r="L61" s="387"/>
    </row>
    <row r="63" spans="5:12" x14ac:dyDescent="0.25">
      <c r="F63" s="388" t="s">
        <v>536</v>
      </c>
      <c r="G63" s="388"/>
      <c r="H63" s="388"/>
      <c r="I63" s="388"/>
      <c r="J63" s="388"/>
      <c r="K63" s="388"/>
      <c r="L63" s="388"/>
    </row>
    <row r="64" spans="5:12" x14ac:dyDescent="0.25">
      <c r="F64" s="388"/>
      <c r="G64" s="388"/>
      <c r="H64" s="388"/>
      <c r="I64" s="388"/>
      <c r="J64" s="388"/>
      <c r="K64" s="388"/>
      <c r="L64" s="388"/>
    </row>
    <row r="65" spans="1:15" x14ac:dyDescent="0.25">
      <c r="F65" s="388"/>
      <c r="G65" s="388"/>
      <c r="H65" s="388"/>
      <c r="I65" s="388"/>
      <c r="J65" s="388"/>
      <c r="K65" s="388"/>
      <c r="L65" s="388"/>
    </row>
    <row r="66" spans="1:15" x14ac:dyDescent="0.25">
      <c r="F66" s="388"/>
      <c r="G66" s="388"/>
      <c r="H66" s="388"/>
      <c r="I66" s="388"/>
      <c r="J66" s="388"/>
      <c r="K66" s="388"/>
      <c r="L66" s="388"/>
    </row>
    <row r="67" spans="1:15" x14ac:dyDescent="0.25">
      <c r="F67" s="388"/>
      <c r="G67" s="388"/>
      <c r="H67" s="388"/>
      <c r="I67" s="388"/>
      <c r="J67" s="388"/>
      <c r="K67" s="388"/>
      <c r="L67" s="388"/>
    </row>
    <row r="68" spans="1:15" x14ac:dyDescent="0.25">
      <c r="F68" s="388"/>
      <c r="G68" s="388"/>
      <c r="H68" s="388"/>
      <c r="I68" s="388"/>
      <c r="J68" s="388"/>
      <c r="K68" s="388"/>
      <c r="L68" s="388"/>
    </row>
    <row r="69" spans="1:15" x14ac:dyDescent="0.25">
      <c r="F69" s="388"/>
      <c r="G69" s="388"/>
      <c r="H69" s="388"/>
      <c r="I69" s="388"/>
      <c r="J69" s="388"/>
      <c r="K69" s="388"/>
      <c r="L69" s="388"/>
    </row>
    <row r="70" spans="1:15" x14ac:dyDescent="0.25">
      <c r="F70" s="262"/>
      <c r="G70" s="262"/>
      <c r="H70" s="262"/>
      <c r="I70" s="262"/>
      <c r="J70" s="262"/>
      <c r="K70" s="262"/>
      <c r="L70" s="262"/>
    </row>
    <row r="71" spans="1:15" ht="7.5" customHeight="1" x14ac:dyDescent="0.25">
      <c r="A71" s="85"/>
      <c r="B71" s="85"/>
      <c r="C71" s="85"/>
      <c r="D71" s="85"/>
      <c r="E71" s="85"/>
      <c r="F71" s="85"/>
      <c r="G71" s="85"/>
      <c r="H71" s="86"/>
      <c r="I71" s="86"/>
      <c r="J71" s="86"/>
      <c r="K71" s="87"/>
      <c r="L71" s="86"/>
    </row>
    <row r="72" spans="1:15" ht="48" x14ac:dyDescent="0.25">
      <c r="A72" s="30" t="s">
        <v>271</v>
      </c>
      <c r="B72" s="389" t="s">
        <v>1</v>
      </c>
      <c r="C72" s="389"/>
      <c r="D72" s="389"/>
      <c r="E72" s="389"/>
      <c r="F72" s="389"/>
      <c r="G72" s="30" t="s">
        <v>445</v>
      </c>
      <c r="H72" s="96" t="s">
        <v>446</v>
      </c>
      <c r="I72" s="96" t="s">
        <v>447</v>
      </c>
      <c r="J72" s="96" t="s">
        <v>448</v>
      </c>
      <c r="K72" s="90" t="s">
        <v>612</v>
      </c>
      <c r="L72" s="96" t="s">
        <v>759</v>
      </c>
    </row>
    <row r="73" spans="1:15" x14ac:dyDescent="0.25">
      <c r="A73" s="91" t="s">
        <v>478</v>
      </c>
      <c r="B73" s="378" t="s">
        <v>479</v>
      </c>
      <c r="C73" s="378"/>
      <c r="D73" s="378"/>
      <c r="E73" s="378"/>
      <c r="F73" s="378"/>
      <c r="G73" s="95">
        <v>15</v>
      </c>
      <c r="H73" s="94">
        <v>370</v>
      </c>
      <c r="I73" s="94" t="s">
        <v>480</v>
      </c>
      <c r="J73" s="94" t="s">
        <v>481</v>
      </c>
      <c r="K73" s="94" t="s">
        <v>615</v>
      </c>
      <c r="L73" s="189">
        <v>2820.2987236981539</v>
      </c>
      <c r="N73" s="230"/>
      <c r="O73" s="230"/>
    </row>
    <row r="74" spans="1:15" x14ac:dyDescent="0.25">
      <c r="A74" s="91" t="s">
        <v>482</v>
      </c>
      <c r="B74" s="378" t="s">
        <v>483</v>
      </c>
      <c r="C74" s="378"/>
      <c r="D74" s="378"/>
      <c r="E74" s="378"/>
      <c r="F74" s="378"/>
      <c r="G74" s="93" t="s">
        <v>484</v>
      </c>
      <c r="H74" s="94" t="s">
        <v>456</v>
      </c>
      <c r="I74" s="94" t="s">
        <v>480</v>
      </c>
      <c r="J74" s="94" t="s">
        <v>481</v>
      </c>
      <c r="K74" s="94" t="s">
        <v>615</v>
      </c>
      <c r="L74" s="189">
        <v>3031.8710271036771</v>
      </c>
      <c r="N74" s="230"/>
      <c r="O74" s="230"/>
    </row>
    <row r="75" spans="1:15" x14ac:dyDescent="0.25">
      <c r="A75" s="91" t="s">
        <v>485</v>
      </c>
      <c r="B75" s="378" t="s">
        <v>486</v>
      </c>
      <c r="C75" s="378"/>
      <c r="D75" s="378"/>
      <c r="E75" s="378"/>
      <c r="F75" s="378"/>
      <c r="G75" s="93" t="s">
        <v>487</v>
      </c>
      <c r="H75" s="94" t="s">
        <v>469</v>
      </c>
      <c r="I75" s="94" t="s">
        <v>488</v>
      </c>
      <c r="J75" s="94" t="s">
        <v>489</v>
      </c>
      <c r="K75" s="94" t="s">
        <v>537</v>
      </c>
      <c r="L75" s="189">
        <v>3083.7661203918242</v>
      </c>
      <c r="N75" s="230"/>
      <c r="O75" s="230"/>
    </row>
    <row r="76" spans="1:15" x14ac:dyDescent="0.25">
      <c r="A76" s="91" t="s">
        <v>490</v>
      </c>
      <c r="B76" s="378" t="s">
        <v>491</v>
      </c>
      <c r="C76" s="378"/>
      <c r="D76" s="378"/>
      <c r="E76" s="378"/>
      <c r="F76" s="378"/>
      <c r="G76" s="93" t="s">
        <v>492</v>
      </c>
      <c r="H76" s="94" t="s">
        <v>469</v>
      </c>
      <c r="I76" s="94" t="s">
        <v>488</v>
      </c>
      <c r="J76" s="94" t="s">
        <v>489</v>
      </c>
      <c r="K76" s="94" t="s">
        <v>537</v>
      </c>
      <c r="L76" s="189">
        <v>3295.3384237973469</v>
      </c>
      <c r="N76" s="230"/>
      <c r="O76" s="230"/>
    </row>
    <row r="77" spans="1:15" x14ac:dyDescent="0.25">
      <c r="A77" s="91" t="s">
        <v>493</v>
      </c>
      <c r="B77" s="378" t="s">
        <v>494</v>
      </c>
      <c r="C77" s="378"/>
      <c r="D77" s="378"/>
      <c r="E77" s="378"/>
      <c r="F77" s="378"/>
      <c r="G77" s="93" t="s">
        <v>495</v>
      </c>
      <c r="H77" s="94" t="s">
        <v>496</v>
      </c>
      <c r="I77" s="94" t="s">
        <v>497</v>
      </c>
      <c r="J77" s="94" t="s">
        <v>498</v>
      </c>
      <c r="K77" s="94" t="s">
        <v>613</v>
      </c>
      <c r="L77" s="189">
        <v>3510.9026574558056</v>
      </c>
      <c r="N77" s="230"/>
      <c r="O77" s="230"/>
    </row>
    <row r="78" spans="1:15" x14ac:dyDescent="0.25">
      <c r="A78" s="91" t="s">
        <v>499</v>
      </c>
      <c r="B78" s="378" t="s">
        <v>500</v>
      </c>
      <c r="C78" s="378"/>
      <c r="D78" s="378"/>
      <c r="E78" s="378"/>
      <c r="F78" s="378"/>
      <c r="G78" s="93" t="s">
        <v>501</v>
      </c>
      <c r="H78" s="94" t="s">
        <v>496</v>
      </c>
      <c r="I78" s="94" t="s">
        <v>497</v>
      </c>
      <c r="J78" s="94" t="s">
        <v>498</v>
      </c>
      <c r="K78" s="94" t="s">
        <v>613</v>
      </c>
      <c r="L78" s="189">
        <v>3706.5072398495904</v>
      </c>
      <c r="N78" s="230"/>
      <c r="O78" s="230"/>
    </row>
    <row r="79" spans="1:15" x14ac:dyDescent="0.25">
      <c r="A79" s="91" t="s">
        <v>502</v>
      </c>
      <c r="B79" s="378" t="s">
        <v>503</v>
      </c>
      <c r="C79" s="378"/>
      <c r="D79" s="378"/>
      <c r="E79" s="378"/>
      <c r="F79" s="378"/>
      <c r="G79" s="93" t="s">
        <v>459</v>
      </c>
      <c r="H79" s="94" t="s">
        <v>496</v>
      </c>
      <c r="I79" s="94" t="s">
        <v>497</v>
      </c>
      <c r="J79" s="94" t="s">
        <v>498</v>
      </c>
      <c r="K79" s="94" t="s">
        <v>613</v>
      </c>
      <c r="L79" s="189">
        <v>3536.8502040998783</v>
      </c>
      <c r="N79" s="230"/>
      <c r="O79" s="230"/>
    </row>
    <row r="80" spans="1:15" x14ac:dyDescent="0.25">
      <c r="A80" s="91" t="s">
        <v>504</v>
      </c>
      <c r="B80" s="378" t="s">
        <v>505</v>
      </c>
      <c r="C80" s="378"/>
      <c r="D80" s="378"/>
      <c r="E80" s="378"/>
      <c r="F80" s="378"/>
      <c r="G80" s="93" t="s">
        <v>506</v>
      </c>
      <c r="H80" s="94" t="s">
        <v>496</v>
      </c>
      <c r="I80" s="94" t="s">
        <v>497</v>
      </c>
      <c r="J80" s="94" t="s">
        <v>498</v>
      </c>
      <c r="K80" s="94" t="s">
        <v>613</v>
      </c>
      <c r="L80" s="189">
        <v>3736.4467167465978</v>
      </c>
      <c r="N80" s="230"/>
      <c r="O80" s="230"/>
    </row>
    <row r="81" spans="1:15" x14ac:dyDescent="0.25">
      <c r="A81" s="91" t="s">
        <v>507</v>
      </c>
      <c r="B81" s="378" t="s">
        <v>508</v>
      </c>
      <c r="C81" s="378"/>
      <c r="D81" s="378"/>
      <c r="E81" s="378"/>
      <c r="F81" s="378"/>
      <c r="G81" s="93" t="s">
        <v>509</v>
      </c>
      <c r="H81" s="94" t="s">
        <v>510</v>
      </c>
      <c r="I81" s="94" t="s">
        <v>511</v>
      </c>
      <c r="J81" s="94" t="s">
        <v>346</v>
      </c>
      <c r="K81" s="94" t="s">
        <v>614</v>
      </c>
      <c r="L81" s="189">
        <v>4441.0224063895193</v>
      </c>
      <c r="N81" s="230"/>
      <c r="O81" s="230"/>
    </row>
    <row r="82" spans="1:15" x14ac:dyDescent="0.25">
      <c r="A82" s="91" t="s">
        <v>512</v>
      </c>
      <c r="B82" s="378" t="s">
        <v>513</v>
      </c>
      <c r="C82" s="378"/>
      <c r="D82" s="378"/>
      <c r="E82" s="378"/>
      <c r="F82" s="378"/>
      <c r="G82" s="93" t="s">
        <v>514</v>
      </c>
      <c r="H82" s="94" t="s">
        <v>510</v>
      </c>
      <c r="I82" s="94" t="s">
        <v>511</v>
      </c>
      <c r="J82" s="94" t="s">
        <v>346</v>
      </c>
      <c r="K82" s="94" t="s">
        <v>614</v>
      </c>
      <c r="L82" s="189">
        <v>4650.5987446685767</v>
      </c>
      <c r="N82" s="230"/>
      <c r="O82" s="230"/>
    </row>
    <row r="83" spans="1:15" x14ac:dyDescent="0.25">
      <c r="A83" s="91" t="s">
        <v>515</v>
      </c>
      <c r="B83" s="378" t="s">
        <v>516</v>
      </c>
      <c r="C83" s="378"/>
      <c r="D83" s="378"/>
      <c r="E83" s="378"/>
      <c r="F83" s="378"/>
      <c r="G83" s="93" t="s">
        <v>468</v>
      </c>
      <c r="H83" s="94" t="s">
        <v>510</v>
      </c>
      <c r="I83" s="94" t="s">
        <v>511</v>
      </c>
      <c r="J83" s="94" t="s">
        <v>346</v>
      </c>
      <c r="K83" s="94" t="s">
        <v>614</v>
      </c>
      <c r="L83" s="189">
        <v>4468.96591816006</v>
      </c>
      <c r="N83" s="230"/>
      <c r="O83" s="230"/>
    </row>
    <row r="84" spans="1:15" x14ac:dyDescent="0.25">
      <c r="A84" s="91" t="s">
        <v>517</v>
      </c>
      <c r="B84" s="378" t="s">
        <v>518</v>
      </c>
      <c r="C84" s="378"/>
      <c r="D84" s="378"/>
      <c r="E84" s="378"/>
      <c r="F84" s="378"/>
      <c r="G84" s="93" t="s">
        <v>519</v>
      </c>
      <c r="H84" s="94" t="s">
        <v>510</v>
      </c>
      <c r="I84" s="94" t="s">
        <v>511</v>
      </c>
      <c r="J84" s="94" t="s">
        <v>520</v>
      </c>
      <c r="K84" s="94" t="s">
        <v>614</v>
      </c>
      <c r="L84" s="189">
        <v>4680.5382215655845</v>
      </c>
      <c r="N84" s="230"/>
      <c r="O84" s="230"/>
    </row>
    <row r="85" spans="1:15" x14ac:dyDescent="0.25">
      <c r="A85" s="91" t="s">
        <v>521</v>
      </c>
      <c r="B85" s="378" t="s">
        <v>522</v>
      </c>
      <c r="C85" s="378"/>
      <c r="D85" s="378"/>
      <c r="E85" s="378"/>
      <c r="F85" s="378"/>
      <c r="G85" s="93" t="s">
        <v>523</v>
      </c>
      <c r="H85" s="94" t="s">
        <v>524</v>
      </c>
      <c r="I85" s="94" t="s">
        <v>525</v>
      </c>
      <c r="J85" s="94" t="s">
        <v>526</v>
      </c>
      <c r="K85" s="94" t="s">
        <v>616</v>
      </c>
      <c r="L85" s="189">
        <v>9243.314500669605</v>
      </c>
      <c r="N85" s="230"/>
      <c r="O85" s="230"/>
    </row>
    <row r="86" spans="1:15" x14ac:dyDescent="0.25">
      <c r="A86" s="91" t="s">
        <v>752</v>
      </c>
      <c r="B86" s="378" t="s">
        <v>753</v>
      </c>
      <c r="C86" s="378"/>
      <c r="D86" s="378"/>
      <c r="E86" s="378"/>
      <c r="F86" s="378"/>
      <c r="G86" s="93"/>
      <c r="H86" s="94"/>
      <c r="I86" s="94"/>
      <c r="J86" s="94"/>
      <c r="K86" s="94"/>
      <c r="L86" s="189">
        <v>9445.1921163180014</v>
      </c>
      <c r="N86" s="230"/>
      <c r="O86" s="230"/>
    </row>
    <row r="87" spans="1:15" x14ac:dyDescent="0.25">
      <c r="A87" s="78"/>
      <c r="B87" s="78"/>
      <c r="C87" s="78"/>
      <c r="D87" s="78"/>
      <c r="E87" s="78"/>
      <c r="F87" s="78"/>
      <c r="G87" s="78"/>
      <c r="H87" s="78"/>
      <c r="I87" s="78"/>
      <c r="J87" s="78"/>
      <c r="K87" s="78"/>
    </row>
    <row r="88" spans="1:15" ht="7.5" customHeight="1" x14ac:dyDescent="0.25">
      <c r="A88" s="85"/>
      <c r="B88" s="85"/>
      <c r="C88" s="85"/>
      <c r="D88" s="85"/>
      <c r="E88" s="85"/>
      <c r="F88" s="85"/>
      <c r="G88" s="85"/>
      <c r="H88" s="86"/>
      <c r="I88" s="86"/>
      <c r="J88" s="86"/>
      <c r="K88" s="87"/>
      <c r="L88" s="86"/>
    </row>
    <row r="89" spans="1:15" ht="15" customHeight="1" x14ac:dyDescent="0.25">
      <c r="A89" s="372" t="s">
        <v>529</v>
      </c>
      <c r="B89" s="372"/>
      <c r="C89" s="372"/>
      <c r="D89" s="372"/>
      <c r="E89" s="372"/>
      <c r="F89" s="372"/>
      <c r="G89" s="372"/>
      <c r="H89" s="372"/>
      <c r="I89" s="372"/>
      <c r="J89" s="372"/>
      <c r="K89" s="372"/>
      <c r="L89" s="372"/>
    </row>
    <row r="90" spans="1:15" ht="15" customHeight="1" x14ac:dyDescent="0.25">
      <c r="A90" s="372"/>
      <c r="B90" s="372"/>
      <c r="C90" s="372"/>
      <c r="D90" s="372"/>
      <c r="E90" s="372"/>
      <c r="F90" s="372"/>
      <c r="G90" s="372"/>
      <c r="H90" s="372"/>
      <c r="I90" s="372"/>
      <c r="J90" s="372"/>
      <c r="K90" s="372"/>
      <c r="L90" s="372"/>
    </row>
    <row r="91" spans="1:15" x14ac:dyDescent="0.25">
      <c r="A91" s="98" t="s">
        <v>271</v>
      </c>
      <c r="B91" s="373" t="s">
        <v>1</v>
      </c>
      <c r="C91" s="373"/>
      <c r="D91" s="373"/>
      <c r="E91" s="373"/>
      <c r="F91" s="373"/>
      <c r="G91" s="373"/>
      <c r="H91" s="99"/>
      <c r="I91" s="103"/>
      <c r="J91" s="103"/>
      <c r="K91" s="103"/>
      <c r="L91" s="159" t="s">
        <v>24</v>
      </c>
    </row>
    <row r="92" spans="1:15" x14ac:dyDescent="0.25">
      <c r="A92" s="100" t="s">
        <v>530</v>
      </c>
      <c r="B92" s="374" t="s">
        <v>531</v>
      </c>
      <c r="C92" s="375"/>
      <c r="D92" s="375"/>
      <c r="E92" s="375"/>
      <c r="F92" s="375"/>
      <c r="G92" s="375"/>
      <c r="H92" s="101"/>
      <c r="I92" s="376"/>
      <c r="J92" s="376"/>
      <c r="K92" s="376"/>
      <c r="L92" s="376"/>
    </row>
    <row r="93" spans="1:15" x14ac:dyDescent="0.25">
      <c r="A93" s="91" t="s">
        <v>619</v>
      </c>
      <c r="B93" s="137"/>
      <c r="C93" s="137"/>
      <c r="D93" s="137"/>
      <c r="E93" s="137"/>
      <c r="F93" s="137"/>
      <c r="G93" s="137"/>
      <c r="H93" s="102"/>
      <c r="I93" s="376"/>
      <c r="J93" s="376"/>
      <c r="K93" s="376"/>
      <c r="L93" s="376"/>
    </row>
    <row r="94" spans="1:15" x14ac:dyDescent="0.25">
      <c r="A94" s="91" t="s">
        <v>620</v>
      </c>
      <c r="B94" s="137"/>
      <c r="C94" s="137"/>
      <c r="D94" s="137"/>
      <c r="E94" s="137"/>
      <c r="F94" s="137"/>
      <c r="G94" s="137"/>
      <c r="H94" s="102"/>
      <c r="I94" s="376"/>
      <c r="J94" s="376"/>
      <c r="K94" s="376"/>
      <c r="L94" s="376"/>
    </row>
    <row r="95" spans="1:15" x14ac:dyDescent="0.25">
      <c r="A95" s="91"/>
      <c r="B95" s="377"/>
      <c r="C95" s="377"/>
      <c r="D95" s="377"/>
      <c r="E95" s="377"/>
      <c r="F95" s="377"/>
      <c r="G95" s="377"/>
      <c r="H95" s="102"/>
      <c r="I95" s="376"/>
      <c r="J95" s="376"/>
      <c r="K95" s="376"/>
      <c r="L95" s="376"/>
    </row>
    <row r="96" spans="1:15" x14ac:dyDescent="0.25">
      <c r="A96" s="91"/>
      <c r="B96" s="377" t="s">
        <v>759</v>
      </c>
      <c r="C96" s="377"/>
      <c r="D96" s="377"/>
      <c r="E96" s="377"/>
      <c r="F96" s="377"/>
      <c r="G96" s="377"/>
      <c r="H96" s="101">
        <v>474</v>
      </c>
      <c r="I96" s="376"/>
      <c r="J96" s="376"/>
      <c r="K96" s="376"/>
      <c r="L96" s="376"/>
    </row>
    <row r="97" spans="1:12" x14ac:dyDescent="0.25">
      <c r="A97" s="91"/>
      <c r="B97" s="377"/>
      <c r="C97" s="377"/>
      <c r="D97" s="377"/>
      <c r="E97" s="377"/>
      <c r="F97" s="377"/>
      <c r="G97" s="377"/>
      <c r="H97" s="102"/>
      <c r="I97" s="376"/>
      <c r="J97" s="376"/>
      <c r="K97" s="376"/>
      <c r="L97" s="376"/>
    </row>
    <row r="98" spans="1:12" x14ac:dyDescent="0.25">
      <c r="A98" s="91"/>
      <c r="B98" s="377"/>
      <c r="C98" s="377"/>
      <c r="D98" s="377"/>
      <c r="E98" s="377"/>
      <c r="F98" s="377"/>
      <c r="G98" s="377"/>
      <c r="H98" s="102"/>
      <c r="I98" s="376"/>
      <c r="J98" s="376"/>
      <c r="K98" s="376"/>
      <c r="L98" s="376"/>
    </row>
    <row r="99" spans="1:12" x14ac:dyDescent="0.25">
      <c r="A99" s="91"/>
      <c r="B99" s="378"/>
      <c r="C99" s="378"/>
      <c r="D99" s="378"/>
      <c r="E99" s="378"/>
      <c r="F99" s="378"/>
      <c r="G99" s="378"/>
      <c r="H99" s="102"/>
      <c r="I99" s="376"/>
      <c r="J99" s="376"/>
      <c r="K99" s="376"/>
      <c r="L99" s="376"/>
    </row>
    <row r="100" spans="1:12" x14ac:dyDescent="0.25">
      <c r="A100" s="78"/>
      <c r="B100" s="78"/>
      <c r="C100" s="78"/>
      <c r="D100" s="78"/>
      <c r="E100" s="78"/>
      <c r="F100" s="78"/>
      <c r="G100" s="78"/>
      <c r="H100" s="78"/>
      <c r="I100" s="78"/>
      <c r="J100" s="78"/>
      <c r="K100" s="78"/>
      <c r="L100" s="78"/>
    </row>
    <row r="102" spans="1:12" ht="18.75" customHeight="1" x14ac:dyDescent="0.25"/>
  </sheetData>
  <mergeCells count="45">
    <mergeCell ref="B37:F37"/>
    <mergeCell ref="A1:L3"/>
    <mergeCell ref="A11:L11"/>
    <mergeCell ref="F13:L14"/>
    <mergeCell ref="F15:L22"/>
    <mergeCell ref="F24:L24"/>
    <mergeCell ref="F26:L27"/>
    <mergeCell ref="F29:L30"/>
    <mergeCell ref="B33:F33"/>
    <mergeCell ref="B34:F34"/>
    <mergeCell ref="B35:F35"/>
    <mergeCell ref="B36:F36"/>
    <mergeCell ref="B74:F74"/>
    <mergeCell ref="B38:F38"/>
    <mergeCell ref="B39:F39"/>
    <mergeCell ref="B40:F40"/>
    <mergeCell ref="F42:L43"/>
    <mergeCell ref="F44:L54"/>
    <mergeCell ref="F55:L55"/>
    <mergeCell ref="F57:L58"/>
    <mergeCell ref="F60:L61"/>
    <mergeCell ref="F63:L69"/>
    <mergeCell ref="B72:F72"/>
    <mergeCell ref="B73:F73"/>
    <mergeCell ref="B86:F86"/>
    <mergeCell ref="B75:F75"/>
    <mergeCell ref="B76:F76"/>
    <mergeCell ref="B77:F77"/>
    <mergeCell ref="B78:F78"/>
    <mergeCell ref="B79:F79"/>
    <mergeCell ref="B80:F80"/>
    <mergeCell ref="B81:F81"/>
    <mergeCell ref="B82:F82"/>
    <mergeCell ref="B83:F83"/>
    <mergeCell ref="B84:F84"/>
    <mergeCell ref="B85:F85"/>
    <mergeCell ref="A89:L90"/>
    <mergeCell ref="B91:G91"/>
    <mergeCell ref="B92:G92"/>
    <mergeCell ref="I92:L99"/>
    <mergeCell ref="B95:G95"/>
    <mergeCell ref="B96:G96"/>
    <mergeCell ref="B97:G97"/>
    <mergeCell ref="B98:G98"/>
    <mergeCell ref="B99:G99"/>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6"/>
  <sheetViews>
    <sheetView workbookViewId="0">
      <selection activeCell="J32" sqref="J32:J37"/>
    </sheetView>
  </sheetViews>
  <sheetFormatPr defaultRowHeight="15" x14ac:dyDescent="0.25"/>
  <cols>
    <col min="7" max="7" width="18.140625" customWidth="1"/>
    <col min="9" max="9" width="29.5703125" customWidth="1"/>
    <col min="10" max="10" width="16.140625" customWidth="1"/>
    <col min="11" max="11" width="0.5703125" hidden="1" customWidth="1"/>
    <col min="12" max="14" width="9.140625" hidden="1" customWidth="1"/>
    <col min="15" max="15" width="10.42578125" bestFit="1" customWidth="1"/>
  </cols>
  <sheetData>
    <row r="1" spans="1:14" x14ac:dyDescent="0.25">
      <c r="A1" s="273"/>
      <c r="B1" s="273"/>
      <c r="C1" s="273"/>
      <c r="D1" s="273"/>
      <c r="E1" s="273"/>
      <c r="F1" s="273"/>
      <c r="G1" s="273"/>
      <c r="H1" s="273"/>
      <c r="I1" s="273"/>
      <c r="J1" s="273"/>
      <c r="K1" s="273"/>
      <c r="L1" s="273"/>
      <c r="M1" s="273"/>
      <c r="N1" s="273"/>
    </row>
    <row r="2" spans="1:14" x14ac:dyDescent="0.25">
      <c r="A2" s="273"/>
      <c r="B2" s="273"/>
      <c r="C2" s="273"/>
      <c r="D2" s="273"/>
      <c r="E2" s="273"/>
      <c r="F2" s="273"/>
      <c r="G2" s="273"/>
      <c r="H2" s="273"/>
      <c r="I2" s="273"/>
      <c r="J2" s="273"/>
      <c r="K2" s="273"/>
      <c r="L2" s="273"/>
      <c r="M2" s="273"/>
      <c r="N2" s="273"/>
    </row>
    <row r="10" spans="1:14" ht="20.25" customHeight="1" x14ac:dyDescent="0.25"/>
    <row r="12" spans="1:14" ht="15.75" customHeight="1" x14ac:dyDescent="0.25">
      <c r="A12" s="153" t="s">
        <v>730</v>
      </c>
      <c r="B12" s="153"/>
      <c r="C12" s="85"/>
      <c r="D12" s="85"/>
      <c r="E12" s="85"/>
      <c r="F12" s="85"/>
      <c r="G12" s="85"/>
      <c r="H12" s="86"/>
      <c r="I12" s="399" t="s">
        <v>884</v>
      </c>
      <c r="J12" s="399"/>
    </row>
    <row r="13" spans="1:14" s="104" customFormat="1" ht="15" customHeight="1" x14ac:dyDescent="0.25">
      <c r="A13" s="105"/>
      <c r="B13" s="127"/>
      <c r="C13" s="127"/>
      <c r="D13" s="127"/>
      <c r="E13" s="127"/>
      <c r="F13" s="400" t="s">
        <v>576</v>
      </c>
      <c r="G13" s="400"/>
      <c r="H13" s="400"/>
      <c r="I13" s="400"/>
      <c r="J13" s="400"/>
      <c r="K13"/>
      <c r="L13"/>
      <c r="M13"/>
      <c r="N13"/>
    </row>
    <row r="14" spans="1:14" s="104" customFormat="1" ht="15" customHeight="1" x14ac:dyDescent="0.25">
      <c r="A14" s="105"/>
      <c r="B14" s="127"/>
      <c r="C14" s="127"/>
      <c r="D14" s="127"/>
      <c r="E14" s="127"/>
      <c r="F14" s="400"/>
      <c r="G14" s="400"/>
      <c r="H14" s="400"/>
      <c r="I14" s="400"/>
      <c r="J14" s="400"/>
      <c r="K14"/>
      <c r="L14"/>
      <c r="M14"/>
      <c r="N14"/>
    </row>
    <row r="15" spans="1:14" s="104" customFormat="1" ht="21" customHeight="1" x14ac:dyDescent="0.25">
      <c r="A15" s="105"/>
      <c r="B15" s="127"/>
      <c r="C15" s="127"/>
      <c r="D15" s="127"/>
      <c r="E15" s="127"/>
      <c r="F15" s="401" t="s">
        <v>577</v>
      </c>
      <c r="G15" s="401"/>
      <c r="H15" s="401"/>
      <c r="I15" s="401"/>
      <c r="J15" s="401"/>
    </row>
    <row r="16" spans="1:14" s="104" customFormat="1" ht="15" customHeight="1" x14ac:dyDescent="0.25">
      <c r="A16" s="105"/>
      <c r="B16" s="127"/>
      <c r="C16" s="127"/>
      <c r="D16" s="127"/>
      <c r="E16" s="127"/>
      <c r="F16" s="398" t="s">
        <v>578</v>
      </c>
      <c r="G16" s="398"/>
      <c r="H16" s="398"/>
      <c r="I16" s="398"/>
      <c r="J16" s="398"/>
    </row>
    <row r="17" spans="1:15" s="104" customFormat="1" ht="15" customHeight="1" x14ac:dyDescent="0.25">
      <c r="A17" s="105"/>
      <c r="B17" s="127"/>
      <c r="C17" s="127"/>
      <c r="D17" s="127"/>
      <c r="E17" s="127"/>
      <c r="F17" s="398" t="s">
        <v>579</v>
      </c>
      <c r="G17" s="398"/>
      <c r="H17" s="398"/>
      <c r="I17" s="398"/>
      <c r="J17" s="398"/>
    </row>
    <row r="18" spans="1:15" s="104" customFormat="1" ht="15" customHeight="1" x14ac:dyDescent="0.25">
      <c r="A18" s="105"/>
      <c r="B18" s="127"/>
      <c r="C18" s="127"/>
      <c r="D18" s="127"/>
      <c r="E18" s="127"/>
      <c r="F18" s="60" t="s">
        <v>603</v>
      </c>
      <c r="G18" s="60"/>
      <c r="H18" s="60"/>
      <c r="I18" s="60"/>
      <c r="J18" s="60"/>
    </row>
    <row r="19" spans="1:15" s="104" customFormat="1" ht="15" customHeight="1" x14ac:dyDescent="0.25">
      <c r="A19" s="105"/>
      <c r="B19" s="127"/>
      <c r="C19" s="127"/>
      <c r="D19" s="127"/>
      <c r="E19" s="127"/>
      <c r="F19" s="60" t="s">
        <v>604</v>
      </c>
      <c r="G19" s="60"/>
      <c r="H19" s="60"/>
      <c r="I19" s="60"/>
      <c r="J19" s="60"/>
    </row>
    <row r="20" spans="1:15" s="104" customFormat="1" ht="15" customHeight="1" x14ac:dyDescent="0.25">
      <c r="A20" s="105"/>
      <c r="B20" s="127"/>
      <c r="C20" s="127"/>
      <c r="D20" s="127"/>
      <c r="E20" s="127"/>
      <c r="F20" s="60" t="s">
        <v>605</v>
      </c>
      <c r="G20" s="60"/>
      <c r="H20" s="60"/>
      <c r="I20" s="60"/>
      <c r="J20" s="60"/>
    </row>
    <row r="21" spans="1:15" s="104" customFormat="1" ht="15" customHeight="1" x14ac:dyDescent="0.2">
      <c r="A21" s="105"/>
      <c r="B21" s="127"/>
      <c r="C21" s="127"/>
      <c r="D21" s="127"/>
      <c r="E21" s="127"/>
      <c r="F21" s="396"/>
      <c r="G21" s="396"/>
      <c r="H21" s="396"/>
      <c r="I21" s="396"/>
      <c r="J21" s="396"/>
    </row>
    <row r="22" spans="1:15" s="104" customFormat="1" ht="15" customHeight="1" x14ac:dyDescent="0.2">
      <c r="A22" s="105"/>
      <c r="B22" s="127"/>
      <c r="C22" s="127"/>
      <c r="D22" s="127"/>
      <c r="E22" s="127"/>
      <c r="F22" s="396"/>
      <c r="G22" s="396"/>
      <c r="H22" s="396"/>
      <c r="I22" s="396"/>
      <c r="J22" s="396"/>
    </row>
    <row r="23" spans="1:15" s="104" customFormat="1" ht="15" customHeight="1" x14ac:dyDescent="0.25">
      <c r="A23" s="105"/>
      <c r="B23" s="127"/>
      <c r="C23" s="127"/>
      <c r="D23" s="127"/>
      <c r="E23" s="127"/>
      <c r="F23" s="60" t="s">
        <v>580</v>
      </c>
      <c r="G23" s="60"/>
      <c r="H23" s="60"/>
      <c r="I23" s="60"/>
      <c r="J23" s="60"/>
    </row>
    <row r="24" spans="1:15" s="104" customFormat="1" ht="15" customHeight="1" x14ac:dyDescent="0.25">
      <c r="A24" s="105"/>
      <c r="B24" s="127"/>
      <c r="C24" s="127"/>
      <c r="D24" s="127"/>
      <c r="E24" s="127"/>
      <c r="F24" s="60" t="s">
        <v>581</v>
      </c>
      <c r="G24" s="60"/>
      <c r="H24" s="60"/>
      <c r="I24" s="60"/>
      <c r="J24" s="60"/>
    </row>
    <row r="25" spans="1:15" s="104" customFormat="1" ht="15" customHeight="1" x14ac:dyDescent="0.25">
      <c r="A25" s="105"/>
      <c r="B25" s="127"/>
      <c r="C25" s="127"/>
      <c r="D25" s="127"/>
      <c r="E25" s="127"/>
      <c r="F25" s="131" t="s">
        <v>582</v>
      </c>
      <c r="G25" s="129"/>
      <c r="H25" s="129"/>
      <c r="I25" s="129"/>
      <c r="J25" s="130"/>
    </row>
    <row r="26" spans="1:15" s="104" customFormat="1" ht="15" customHeight="1" x14ac:dyDescent="0.25">
      <c r="A26" s="105"/>
      <c r="B26" s="127"/>
      <c r="C26" s="127"/>
      <c r="D26" s="127"/>
      <c r="E26" s="127"/>
      <c r="F26" s="131" t="s">
        <v>583</v>
      </c>
      <c r="G26" s="129"/>
      <c r="H26" s="129"/>
      <c r="I26" s="129"/>
      <c r="J26" s="130"/>
    </row>
    <row r="27" spans="1:15" s="104" customFormat="1" ht="15" customHeight="1" x14ac:dyDescent="0.25">
      <c r="A27" s="105"/>
      <c r="B27" s="127"/>
      <c r="C27" s="127"/>
      <c r="D27" s="127"/>
      <c r="E27" s="127"/>
      <c r="F27" s="131" t="s">
        <v>584</v>
      </c>
      <c r="G27" s="129"/>
      <c r="H27" s="129"/>
      <c r="I27" s="129"/>
      <c r="J27" s="130"/>
    </row>
    <row r="28" spans="1:15" s="104" customFormat="1" ht="15" customHeight="1" x14ac:dyDescent="0.2">
      <c r="A28" s="105"/>
      <c r="B28" s="127"/>
      <c r="C28" s="127"/>
      <c r="D28" s="127"/>
      <c r="E28" s="127"/>
      <c r="F28" s="127"/>
      <c r="G28" s="106"/>
      <c r="H28" s="106"/>
      <c r="I28" s="106"/>
      <c r="J28" s="107"/>
    </row>
    <row r="29" spans="1:15" s="104" customFormat="1" ht="15" customHeight="1" x14ac:dyDescent="0.2">
      <c r="A29" s="105"/>
      <c r="B29" s="127"/>
      <c r="C29" s="127"/>
      <c r="D29" s="127"/>
      <c r="E29" s="127"/>
      <c r="F29" s="127"/>
      <c r="G29" s="106"/>
      <c r="H29" s="106"/>
      <c r="I29" s="106"/>
      <c r="J29" s="107"/>
    </row>
    <row r="30" spans="1:15" ht="7.5" customHeight="1" x14ac:dyDescent="0.25">
      <c r="A30" s="85"/>
      <c r="B30" s="85"/>
      <c r="C30" s="85"/>
      <c r="D30" s="85"/>
      <c r="E30" s="85"/>
      <c r="F30" s="85"/>
      <c r="G30" s="85"/>
      <c r="H30" s="86"/>
      <c r="I30" s="86"/>
      <c r="J30" s="86"/>
      <c r="K30" s="78"/>
      <c r="L30" s="84"/>
    </row>
    <row r="31" spans="1:15" ht="47.25" customHeight="1" x14ac:dyDescent="0.25">
      <c r="A31" s="132" t="s">
        <v>271</v>
      </c>
      <c r="B31" s="397" t="s">
        <v>1</v>
      </c>
      <c r="C31" s="397"/>
      <c r="D31" s="397"/>
      <c r="E31" s="397"/>
      <c r="F31" s="397"/>
      <c r="G31" s="132" t="s">
        <v>445</v>
      </c>
      <c r="H31" s="133" t="s">
        <v>446</v>
      </c>
      <c r="I31" s="133" t="s">
        <v>447</v>
      </c>
      <c r="J31" s="96" t="s">
        <v>760</v>
      </c>
      <c r="K31" s="97" t="s">
        <v>755</v>
      </c>
      <c r="L31" s="97" t="s">
        <v>754</v>
      </c>
      <c r="M31" s="97" t="s">
        <v>755</v>
      </c>
      <c r="N31" s="97" t="s">
        <v>754</v>
      </c>
    </row>
    <row r="32" spans="1:15" x14ac:dyDescent="0.25">
      <c r="A32" s="134" t="s">
        <v>585</v>
      </c>
      <c r="B32" s="395" t="s">
        <v>591</v>
      </c>
      <c r="C32" s="395"/>
      <c r="D32" s="395"/>
      <c r="E32" s="395"/>
      <c r="F32" s="395"/>
      <c r="G32" s="135" t="s">
        <v>455</v>
      </c>
      <c r="H32" s="136" t="s">
        <v>597</v>
      </c>
      <c r="I32" s="136" t="s">
        <v>600</v>
      </c>
      <c r="J32" s="191">
        <v>6145.57662439251</v>
      </c>
      <c r="O32" s="162"/>
    </row>
    <row r="33" spans="1:15" x14ac:dyDescent="0.25">
      <c r="A33" s="134" t="s">
        <v>586</v>
      </c>
      <c r="B33" s="395" t="s">
        <v>592</v>
      </c>
      <c r="C33" s="395"/>
      <c r="D33" s="395"/>
      <c r="E33" s="395"/>
      <c r="F33" s="395"/>
      <c r="G33" s="135" t="s">
        <v>527</v>
      </c>
      <c r="H33" s="136" t="s">
        <v>598</v>
      </c>
      <c r="I33" s="136" t="s">
        <v>601</v>
      </c>
      <c r="J33" s="191">
        <v>6538.7817543065476</v>
      </c>
      <c r="O33" s="162"/>
    </row>
    <row r="34" spans="1:15" x14ac:dyDescent="0.25">
      <c r="A34" s="134" t="s">
        <v>587</v>
      </c>
      <c r="B34" s="395" t="s">
        <v>593</v>
      </c>
      <c r="C34" s="395"/>
      <c r="D34" s="395"/>
      <c r="E34" s="395"/>
      <c r="F34" s="395"/>
      <c r="G34" s="135" t="s">
        <v>465</v>
      </c>
      <c r="H34" s="136" t="s">
        <v>598</v>
      </c>
      <c r="I34" s="136" t="s">
        <v>601</v>
      </c>
      <c r="J34" s="191">
        <v>6580.6970219623581</v>
      </c>
      <c r="O34" s="162"/>
    </row>
    <row r="35" spans="1:15" x14ac:dyDescent="0.25">
      <c r="A35" s="134" t="s">
        <v>588</v>
      </c>
      <c r="B35" s="395" t="s">
        <v>594</v>
      </c>
      <c r="C35" s="395"/>
      <c r="D35" s="395"/>
      <c r="E35" s="395"/>
      <c r="F35" s="395"/>
      <c r="G35" s="135" t="s">
        <v>528</v>
      </c>
      <c r="H35" s="136" t="s">
        <v>599</v>
      </c>
      <c r="I35" s="136" t="s">
        <v>602</v>
      </c>
      <c r="J35" s="191">
        <v>10414.94602990585</v>
      </c>
      <c r="O35" s="162"/>
    </row>
    <row r="36" spans="1:15" x14ac:dyDescent="0.25">
      <c r="A36" s="134" t="s">
        <v>589</v>
      </c>
      <c r="B36" s="395" t="s">
        <v>595</v>
      </c>
      <c r="C36" s="395"/>
      <c r="D36" s="395"/>
      <c r="E36" s="395"/>
      <c r="F36" s="395"/>
      <c r="G36" s="135" t="s">
        <v>474</v>
      </c>
      <c r="H36" s="136" t="s">
        <v>599</v>
      </c>
      <c r="I36" s="136" t="s">
        <v>602</v>
      </c>
      <c r="J36" s="191">
        <v>10430.913750917585</v>
      </c>
      <c r="O36" s="162"/>
    </row>
    <row r="37" spans="1:15" x14ac:dyDescent="0.25">
      <c r="A37" s="134" t="s">
        <v>590</v>
      </c>
      <c r="B37" s="395" t="s">
        <v>596</v>
      </c>
      <c r="C37" s="395"/>
      <c r="D37" s="395"/>
      <c r="E37" s="395"/>
      <c r="F37" s="395"/>
      <c r="G37" s="135" t="s">
        <v>474</v>
      </c>
      <c r="H37" s="136" t="s">
        <v>599</v>
      </c>
      <c r="I37" s="136" t="s">
        <v>602</v>
      </c>
      <c r="J37" s="191">
        <v>10458.857262688131</v>
      </c>
      <c r="O37" s="162"/>
    </row>
    <row r="38" spans="1:15" s="104" customFormat="1" ht="15" customHeight="1" x14ac:dyDescent="0.25">
      <c r="A38" s="60"/>
      <c r="B38" s="128"/>
      <c r="C38" s="128"/>
      <c r="D38" s="128"/>
      <c r="E38" s="128"/>
      <c r="F38" s="128"/>
      <c r="G38" s="129"/>
      <c r="H38" s="129"/>
      <c r="I38" s="129"/>
      <c r="J38" s="192"/>
      <c r="K38"/>
      <c r="O38" s="162"/>
    </row>
    <row r="39" spans="1:15" s="104" customFormat="1" ht="15" customHeight="1" x14ac:dyDescent="0.25">
      <c r="A39" s="134" t="s">
        <v>606</v>
      </c>
      <c r="B39" s="134" t="s">
        <v>609</v>
      </c>
      <c r="C39" s="134"/>
      <c r="D39" s="134"/>
      <c r="E39" s="134"/>
      <c r="F39" s="134"/>
      <c r="G39" s="135"/>
      <c r="H39" s="129"/>
      <c r="I39" s="129"/>
      <c r="J39" s="193">
        <v>1010.0297050199999</v>
      </c>
      <c r="K39"/>
      <c r="O39" s="162"/>
    </row>
    <row r="40" spans="1:15" s="104" customFormat="1" ht="15" customHeight="1" x14ac:dyDescent="0.25">
      <c r="A40" s="134" t="s">
        <v>607</v>
      </c>
      <c r="B40" s="134" t="s">
        <v>610</v>
      </c>
      <c r="C40" s="134"/>
      <c r="D40" s="134"/>
      <c r="E40" s="134"/>
      <c r="F40" s="134"/>
      <c r="G40" s="135"/>
      <c r="H40" s="129"/>
      <c r="I40" s="129"/>
      <c r="J40" s="193">
        <v>1010.0297050199999</v>
      </c>
      <c r="K40"/>
      <c r="O40" s="162"/>
    </row>
    <row r="41" spans="1:15" s="104" customFormat="1" ht="15" customHeight="1" x14ac:dyDescent="0.25">
      <c r="A41" s="134" t="s">
        <v>608</v>
      </c>
      <c r="B41" s="134" t="s">
        <v>611</v>
      </c>
      <c r="C41" s="134"/>
      <c r="D41" s="134"/>
      <c r="E41" s="134"/>
      <c r="F41" s="134"/>
      <c r="G41" s="135"/>
      <c r="H41" s="129"/>
      <c r="I41" s="129"/>
      <c r="J41" s="193">
        <v>971.75839823999991</v>
      </c>
      <c r="K41"/>
      <c r="O41" s="162"/>
    </row>
    <row r="42" spans="1:15" s="104" customFormat="1" ht="15" customHeight="1" x14ac:dyDescent="0.25">
      <c r="A42" s="134"/>
      <c r="B42" s="134"/>
      <c r="C42" s="134"/>
      <c r="D42" s="134"/>
      <c r="E42" s="134"/>
      <c r="F42" s="134"/>
      <c r="G42" s="135"/>
      <c r="H42" s="129"/>
      <c r="I42" s="129"/>
      <c r="J42" s="130"/>
      <c r="K42"/>
    </row>
    <row r="43" spans="1:15" s="104" customFormat="1" ht="15" customHeight="1" x14ac:dyDescent="0.25">
      <c r="A43" s="134"/>
      <c r="B43" s="134"/>
      <c r="C43" s="134"/>
      <c r="D43" s="134"/>
      <c r="E43" s="134"/>
      <c r="F43" s="134"/>
      <c r="G43" s="135"/>
      <c r="H43" s="129"/>
      <c r="I43" s="129"/>
      <c r="J43" s="130"/>
      <c r="K43"/>
    </row>
    <row r="46" spans="1:15" ht="18.75" customHeight="1" x14ac:dyDescent="0.25"/>
  </sheetData>
  <mergeCells count="14">
    <mergeCell ref="F17:J17"/>
    <mergeCell ref="A1:N2"/>
    <mergeCell ref="I12:J12"/>
    <mergeCell ref="F13:J14"/>
    <mergeCell ref="F15:J15"/>
    <mergeCell ref="F16:J16"/>
    <mergeCell ref="B36:F36"/>
    <mergeCell ref="B37:F37"/>
    <mergeCell ref="F21:J22"/>
    <mergeCell ref="B31:F31"/>
    <mergeCell ref="B32:F32"/>
    <mergeCell ref="B33:F33"/>
    <mergeCell ref="B34:F34"/>
    <mergeCell ref="B35:F35"/>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7"/>
  <sheetViews>
    <sheetView workbookViewId="0">
      <selection activeCell="B34" sqref="B34:F34"/>
    </sheetView>
  </sheetViews>
  <sheetFormatPr defaultRowHeight="15" x14ac:dyDescent="0.25"/>
  <cols>
    <col min="1" max="1" width="24.28515625" customWidth="1"/>
    <col min="2" max="2" width="6.5703125" customWidth="1"/>
    <col min="3" max="3" width="3.42578125" customWidth="1"/>
    <col min="4" max="4" width="3.85546875" customWidth="1"/>
    <col min="5" max="5" width="2" customWidth="1"/>
    <col min="6" max="6" width="7.140625" customWidth="1"/>
    <col min="7" max="7" width="18.140625" customWidth="1"/>
    <col min="9" max="9" width="29.5703125" customWidth="1"/>
    <col min="10" max="10" width="22.85546875" customWidth="1"/>
    <col min="11" max="11" width="0.5703125" hidden="1" customWidth="1"/>
    <col min="12" max="14" width="9.140625" hidden="1" customWidth="1"/>
    <col min="15" max="15" width="21.5703125" customWidth="1"/>
  </cols>
  <sheetData>
    <row r="1" spans="1:14" x14ac:dyDescent="0.25">
      <c r="A1" s="273"/>
      <c r="B1" s="273"/>
      <c r="C1" s="273"/>
      <c r="D1" s="273"/>
      <c r="E1" s="273"/>
      <c r="F1" s="273"/>
      <c r="G1" s="273"/>
      <c r="H1" s="273"/>
      <c r="I1" s="273"/>
      <c r="J1" s="273"/>
      <c r="K1" s="273"/>
      <c r="L1" s="273"/>
      <c r="M1" s="273"/>
      <c r="N1" s="273"/>
    </row>
    <row r="2" spans="1:14" ht="12" customHeight="1" x14ac:dyDescent="0.25">
      <c r="A2" s="273"/>
      <c r="B2" s="273"/>
      <c r="C2" s="273"/>
      <c r="D2" s="273"/>
      <c r="E2" s="273"/>
      <c r="F2" s="273"/>
      <c r="G2" s="273"/>
      <c r="H2" s="273"/>
      <c r="I2" s="273"/>
      <c r="J2" s="273"/>
      <c r="K2" s="273"/>
      <c r="L2" s="273"/>
      <c r="M2" s="273"/>
      <c r="N2" s="273"/>
    </row>
    <row r="11" spans="1:14" ht="34.5" customHeight="1" x14ac:dyDescent="0.25"/>
    <row r="12" spans="1:14" ht="37.5" customHeight="1" x14ac:dyDescent="0.25">
      <c r="A12" s="153" t="s">
        <v>730</v>
      </c>
      <c r="B12" s="153"/>
      <c r="C12" s="85"/>
      <c r="D12" s="85"/>
      <c r="E12" s="85"/>
      <c r="F12" s="85"/>
      <c r="G12" s="85"/>
      <c r="H12" s="86"/>
      <c r="I12" s="399" t="s">
        <v>884</v>
      </c>
      <c r="J12" s="399"/>
    </row>
    <row r="13" spans="1:14" s="104" customFormat="1" ht="15" customHeight="1" x14ac:dyDescent="0.25">
      <c r="A13" s="105"/>
      <c r="B13" s="127"/>
      <c r="C13" s="127"/>
      <c r="D13" s="127"/>
      <c r="E13" s="127"/>
      <c r="F13" s="400" t="s">
        <v>894</v>
      </c>
      <c r="G13" s="400"/>
      <c r="H13" s="400"/>
      <c r="I13" s="400"/>
      <c r="J13" s="400"/>
      <c r="K13"/>
      <c r="L13"/>
      <c r="M13"/>
      <c r="N13"/>
    </row>
    <row r="14" spans="1:14" s="104" customFormat="1" ht="15" customHeight="1" x14ac:dyDescent="0.25">
      <c r="A14" s="105"/>
      <c r="B14" s="127"/>
      <c r="C14" s="127"/>
      <c r="D14" s="127"/>
      <c r="E14" s="127"/>
      <c r="F14" s="400"/>
      <c r="G14" s="400"/>
      <c r="H14" s="400"/>
      <c r="I14" s="400"/>
      <c r="J14" s="400"/>
      <c r="K14"/>
      <c r="L14"/>
      <c r="M14"/>
      <c r="N14"/>
    </row>
    <row r="15" spans="1:14" s="104" customFormat="1" ht="12" x14ac:dyDescent="0.2">
      <c r="A15" s="105"/>
      <c r="B15" s="127"/>
      <c r="C15" s="127"/>
      <c r="D15" s="127"/>
      <c r="E15" s="127"/>
      <c r="F15" s="403" t="s">
        <v>895</v>
      </c>
      <c r="G15" s="403"/>
      <c r="H15" s="403"/>
      <c r="I15" s="403"/>
      <c r="J15" s="403"/>
    </row>
    <row r="16" spans="1:14" s="104" customFormat="1" ht="12" x14ac:dyDescent="0.2">
      <c r="A16" s="105"/>
      <c r="B16" s="127"/>
      <c r="C16" s="127"/>
      <c r="D16" s="127"/>
      <c r="E16" s="127"/>
      <c r="F16" s="403"/>
      <c r="G16" s="403"/>
      <c r="H16" s="403"/>
      <c r="I16" s="403"/>
      <c r="J16" s="403"/>
    </row>
    <row r="17" spans="1:15" s="104" customFormat="1" ht="12" x14ac:dyDescent="0.2">
      <c r="A17" s="105"/>
      <c r="B17" s="127"/>
      <c r="C17" s="127"/>
      <c r="D17" s="127"/>
      <c r="E17" s="127"/>
      <c r="F17" s="403"/>
      <c r="G17" s="403"/>
      <c r="H17" s="403"/>
      <c r="I17" s="403"/>
      <c r="J17" s="403"/>
    </row>
    <row r="18" spans="1:15" s="104" customFormat="1" ht="12" x14ac:dyDescent="0.2">
      <c r="A18" s="105"/>
      <c r="B18" s="127"/>
      <c r="C18" s="127"/>
      <c r="D18" s="127"/>
      <c r="E18" s="127"/>
      <c r="F18" s="403"/>
      <c r="G18" s="403"/>
      <c r="H18" s="403"/>
      <c r="I18" s="403"/>
      <c r="J18" s="403"/>
    </row>
    <row r="19" spans="1:15" s="104" customFormat="1" ht="12" x14ac:dyDescent="0.2">
      <c r="A19" s="105"/>
      <c r="B19" s="127"/>
      <c r="C19" s="127"/>
      <c r="D19" s="127"/>
      <c r="E19" s="127"/>
      <c r="F19" s="403"/>
      <c r="G19" s="403"/>
      <c r="H19" s="403"/>
      <c r="I19" s="403"/>
      <c r="J19" s="403"/>
    </row>
    <row r="20" spans="1:15" s="104" customFormat="1" ht="12" x14ac:dyDescent="0.2">
      <c r="A20" s="105"/>
      <c r="B20" s="127"/>
      <c r="C20" s="127"/>
      <c r="D20" s="127"/>
      <c r="E20" s="127"/>
      <c r="F20" s="403"/>
      <c r="G20" s="403"/>
      <c r="H20" s="403"/>
      <c r="I20" s="403"/>
      <c r="J20" s="403"/>
    </row>
    <row r="21" spans="1:15" s="104" customFormat="1" ht="12" x14ac:dyDescent="0.2">
      <c r="A21" s="105"/>
      <c r="B21" s="127"/>
      <c r="C21" s="127"/>
      <c r="D21" s="127"/>
      <c r="E21" s="127"/>
      <c r="F21" s="403"/>
      <c r="G21" s="403"/>
      <c r="H21" s="403"/>
      <c r="I21" s="403"/>
      <c r="J21" s="403"/>
    </row>
    <row r="22" spans="1:15" s="104" customFormat="1" ht="12" x14ac:dyDescent="0.2">
      <c r="A22" s="105"/>
      <c r="B22" s="127"/>
      <c r="C22" s="127"/>
      <c r="D22" s="127"/>
      <c r="E22" s="127"/>
      <c r="F22" s="403"/>
      <c r="G22" s="403"/>
      <c r="H22" s="403"/>
      <c r="I22" s="403"/>
      <c r="J22" s="403"/>
    </row>
    <row r="23" spans="1:15" s="104" customFormat="1" ht="12" x14ac:dyDescent="0.2">
      <c r="A23" s="105"/>
      <c r="B23" s="127"/>
      <c r="C23" s="127"/>
      <c r="D23" s="127"/>
      <c r="E23" s="127"/>
      <c r="F23" s="403"/>
      <c r="G23" s="403"/>
      <c r="H23" s="403"/>
      <c r="I23" s="403"/>
      <c r="J23" s="403"/>
    </row>
    <row r="24" spans="1:15" s="104" customFormat="1" ht="12" x14ac:dyDescent="0.2">
      <c r="A24" s="105"/>
      <c r="B24" s="127"/>
      <c r="C24" s="127"/>
      <c r="D24" s="127"/>
      <c r="E24" s="127"/>
      <c r="F24" s="403"/>
      <c r="G24" s="403"/>
      <c r="H24" s="403"/>
      <c r="I24" s="403"/>
      <c r="J24" s="403"/>
    </row>
    <row r="25" spans="1:15" s="104" customFormat="1" ht="12" x14ac:dyDescent="0.2">
      <c r="A25" s="105"/>
      <c r="B25" s="127"/>
      <c r="C25" s="127"/>
      <c r="D25" s="127"/>
      <c r="E25" s="127"/>
      <c r="F25" s="403"/>
      <c r="G25" s="403"/>
      <c r="H25" s="403"/>
      <c r="I25" s="403"/>
      <c r="J25" s="403"/>
    </row>
    <row r="26" spans="1:15" s="104" customFormat="1" ht="12" x14ac:dyDescent="0.2">
      <c r="A26" s="105"/>
      <c r="B26" s="127"/>
      <c r="C26" s="127"/>
      <c r="D26" s="127"/>
      <c r="E26" s="127"/>
      <c r="F26" s="403"/>
      <c r="G26" s="403"/>
      <c r="H26" s="403"/>
      <c r="I26" s="403"/>
      <c r="J26" s="403"/>
    </row>
    <row r="27" spans="1:15" s="104" customFormat="1" ht="12" x14ac:dyDescent="0.2">
      <c r="A27" s="105"/>
      <c r="B27" s="127"/>
      <c r="C27" s="127"/>
      <c r="D27" s="127"/>
      <c r="E27" s="127"/>
      <c r="F27" s="403"/>
      <c r="G27" s="403"/>
      <c r="H27" s="403"/>
      <c r="I27" s="403"/>
      <c r="J27" s="403"/>
    </row>
    <row r="28" spans="1:15" s="104" customFormat="1" ht="12" x14ac:dyDescent="0.2">
      <c r="A28" s="105"/>
      <c r="B28" s="127"/>
      <c r="C28" s="127"/>
      <c r="D28" s="127"/>
      <c r="E28" s="127"/>
      <c r="F28" s="403"/>
      <c r="G28" s="403"/>
      <c r="H28" s="403"/>
      <c r="I28" s="403"/>
      <c r="J28" s="403"/>
    </row>
    <row r="29" spans="1:15" x14ac:dyDescent="0.25">
      <c r="A29" s="85"/>
      <c r="B29" s="85"/>
      <c r="C29" s="85"/>
      <c r="D29" s="85"/>
      <c r="E29" s="85"/>
      <c r="F29" s="85"/>
      <c r="G29" s="85"/>
      <c r="H29" s="86"/>
      <c r="I29" s="86"/>
      <c r="J29" s="86"/>
      <c r="K29" s="86"/>
      <c r="L29" s="86"/>
      <c r="M29" s="86"/>
      <c r="N29" s="86"/>
      <c r="O29" s="84"/>
    </row>
    <row r="30" spans="1:15" ht="72" customHeight="1" x14ac:dyDescent="0.25">
      <c r="A30" s="132" t="s">
        <v>1</v>
      </c>
      <c r="B30" s="397" t="s">
        <v>778</v>
      </c>
      <c r="C30" s="397"/>
      <c r="D30" s="397"/>
      <c r="E30" s="397"/>
      <c r="F30" s="397"/>
      <c r="G30" s="132" t="s">
        <v>445</v>
      </c>
      <c r="H30" s="133" t="s">
        <v>446</v>
      </c>
      <c r="I30" s="133" t="s">
        <v>779</v>
      </c>
      <c r="J30" s="96" t="s">
        <v>896</v>
      </c>
      <c r="K30" s="96" t="s">
        <v>804</v>
      </c>
      <c r="L30" s="96" t="s">
        <v>804</v>
      </c>
      <c r="M30" s="96" t="s">
        <v>804</v>
      </c>
      <c r="N30" s="96" t="s">
        <v>804</v>
      </c>
    </row>
    <row r="31" spans="1:15" s="267" customFormat="1" x14ac:dyDescent="0.25">
      <c r="A31" s="263" t="s">
        <v>897</v>
      </c>
      <c r="B31" s="404" t="s">
        <v>883</v>
      </c>
      <c r="C31" s="404"/>
      <c r="D31" s="404"/>
      <c r="E31" s="404"/>
      <c r="F31" s="404"/>
      <c r="G31" s="135" t="s">
        <v>898</v>
      </c>
      <c r="H31" s="135" t="s">
        <v>899</v>
      </c>
      <c r="I31" s="135" t="s">
        <v>900</v>
      </c>
      <c r="J31" s="264">
        <v>2079</v>
      </c>
      <c r="K31" s="265"/>
      <c r="L31" s="265"/>
      <c r="M31" s="265"/>
      <c r="N31" s="265"/>
      <c r="O31" s="266"/>
    </row>
    <row r="32" spans="1:15" x14ac:dyDescent="0.25">
      <c r="A32" s="134" t="s">
        <v>901</v>
      </c>
      <c r="B32" s="402" t="s">
        <v>571</v>
      </c>
      <c r="C32" s="402"/>
      <c r="D32" s="402"/>
      <c r="E32" s="402"/>
      <c r="F32" s="402"/>
      <c r="G32" s="135" t="s">
        <v>902</v>
      </c>
      <c r="H32" s="136" t="s">
        <v>903</v>
      </c>
      <c r="I32" s="135" t="s">
        <v>904</v>
      </c>
      <c r="J32" s="268">
        <v>2335</v>
      </c>
      <c r="K32" s="188">
        <v>1413.6130621900977</v>
      </c>
      <c r="L32" s="188">
        <v>1413.6130621900977</v>
      </c>
      <c r="M32" s="188">
        <v>1413.6130621900977</v>
      </c>
      <c r="N32" s="188">
        <v>1413.6130621900977</v>
      </c>
      <c r="O32" s="266"/>
    </row>
    <row r="33" spans="1:15" x14ac:dyDescent="0.25">
      <c r="A33" s="134" t="s">
        <v>905</v>
      </c>
      <c r="B33" s="402" t="s">
        <v>572</v>
      </c>
      <c r="C33" s="402"/>
      <c r="D33" s="402"/>
      <c r="E33" s="402"/>
      <c r="F33" s="402"/>
      <c r="G33" s="135" t="s">
        <v>906</v>
      </c>
      <c r="H33" s="136" t="s">
        <v>481</v>
      </c>
      <c r="I33" s="135" t="s">
        <v>907</v>
      </c>
      <c r="J33" s="264">
        <v>2589</v>
      </c>
      <c r="K33" s="188">
        <v>1567.5080869178639</v>
      </c>
      <c r="L33" s="188">
        <v>1567.5080869178639</v>
      </c>
      <c r="M33" s="188">
        <v>1567.5080869178639</v>
      </c>
      <c r="N33" s="188">
        <v>1567.5080869178639</v>
      </c>
      <c r="O33" s="266"/>
    </row>
    <row r="34" spans="1:15" x14ac:dyDescent="0.25">
      <c r="A34" s="134" t="s">
        <v>908</v>
      </c>
      <c r="B34" s="402" t="s">
        <v>573</v>
      </c>
      <c r="C34" s="402"/>
      <c r="D34" s="402"/>
      <c r="E34" s="402"/>
      <c r="F34" s="402"/>
      <c r="G34" s="135" t="s">
        <v>369</v>
      </c>
      <c r="H34" s="136" t="s">
        <v>909</v>
      </c>
      <c r="I34" s="135" t="s">
        <v>910</v>
      </c>
      <c r="J34" s="264">
        <v>2847</v>
      </c>
      <c r="K34" s="188">
        <v>1742.0282180524439</v>
      </c>
      <c r="L34" s="188">
        <v>1742.0282180524439</v>
      </c>
      <c r="M34" s="188">
        <v>1742.0282180524439</v>
      </c>
      <c r="N34" s="188">
        <v>1742.0282180524439</v>
      </c>
      <c r="O34" s="266"/>
    </row>
    <row r="35" spans="1:15" x14ac:dyDescent="0.25">
      <c r="A35" s="134" t="s">
        <v>911</v>
      </c>
      <c r="B35" s="402" t="s">
        <v>574</v>
      </c>
      <c r="C35" s="402"/>
      <c r="D35" s="402"/>
      <c r="E35" s="402"/>
      <c r="F35" s="402"/>
      <c r="G35" s="135" t="s">
        <v>912</v>
      </c>
      <c r="H35" s="136" t="s">
        <v>913</v>
      </c>
      <c r="I35" s="135" t="s">
        <v>914</v>
      </c>
      <c r="J35" s="264">
        <v>3123</v>
      </c>
      <c r="K35" s="188">
        <v>1900.6828827202435</v>
      </c>
      <c r="L35" s="188">
        <v>1900.6828827202435</v>
      </c>
      <c r="M35" s="188">
        <v>1900.6828827202435</v>
      </c>
      <c r="N35" s="188">
        <v>1900.6828827202435</v>
      </c>
      <c r="O35" s="266"/>
    </row>
    <row r="36" spans="1:15" x14ac:dyDescent="0.25">
      <c r="A36" s="47"/>
      <c r="B36" s="47"/>
      <c r="C36" s="47"/>
      <c r="D36" s="47"/>
      <c r="E36" s="47"/>
      <c r="F36" s="47"/>
      <c r="G36" s="47"/>
      <c r="H36" s="47"/>
      <c r="I36" s="47"/>
      <c r="J36" s="47"/>
    </row>
    <row r="37" spans="1:15" x14ac:dyDescent="0.25">
      <c r="A37" s="269" t="s">
        <v>915</v>
      </c>
    </row>
  </sheetData>
  <mergeCells count="10">
    <mergeCell ref="B32:F32"/>
    <mergeCell ref="B33:F33"/>
    <mergeCell ref="B34:F34"/>
    <mergeCell ref="B35:F35"/>
    <mergeCell ref="A1:N2"/>
    <mergeCell ref="I12:J12"/>
    <mergeCell ref="F13:J14"/>
    <mergeCell ref="F15:J28"/>
    <mergeCell ref="B30:F30"/>
    <mergeCell ref="B31:F31"/>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9:G21"/>
  <sheetViews>
    <sheetView zoomScaleNormal="100" workbookViewId="0"/>
  </sheetViews>
  <sheetFormatPr defaultRowHeight="15" x14ac:dyDescent="0.25"/>
  <cols>
    <col min="2" max="2" width="3.140625" bestFit="1" customWidth="1"/>
    <col min="3" max="3" width="8" customWidth="1"/>
    <col min="4" max="4" width="36.5703125" bestFit="1" customWidth="1"/>
    <col min="5" max="5" width="19.5703125" style="28" customWidth="1"/>
    <col min="6" max="6" width="20.7109375" customWidth="1"/>
  </cols>
  <sheetData>
    <row r="9" spans="1:7" ht="21" x14ac:dyDescent="0.35">
      <c r="A9" s="221" t="s">
        <v>867</v>
      </c>
      <c r="B9" s="222"/>
      <c r="C9" s="222"/>
      <c r="D9" s="222"/>
      <c r="E9" s="222"/>
      <c r="F9" s="223"/>
      <c r="G9" s="223" t="s">
        <v>865</v>
      </c>
    </row>
    <row r="10" spans="1:7" ht="18" x14ac:dyDescent="0.25">
      <c r="A10" s="405" t="s">
        <v>866</v>
      </c>
      <c r="B10" s="405"/>
      <c r="C10" s="405"/>
      <c r="D10" s="405"/>
      <c r="E10" s="405"/>
      <c r="F10" s="405"/>
      <c r="G10" s="405"/>
    </row>
    <row r="11" spans="1:7" ht="18.75" x14ac:dyDescent="0.3">
      <c r="F11" s="218"/>
    </row>
    <row r="12" spans="1:7" s="2" customFormat="1" ht="63.75" x14ac:dyDescent="0.25">
      <c r="B12" s="224"/>
      <c r="C12" s="217" t="s">
        <v>271</v>
      </c>
      <c r="D12" s="217" t="s">
        <v>1</v>
      </c>
      <c r="E12" s="220" t="s">
        <v>815</v>
      </c>
      <c r="F12" s="220" t="s">
        <v>816</v>
      </c>
    </row>
    <row r="13" spans="1:7" x14ac:dyDescent="0.25">
      <c r="C13" t="s">
        <v>853</v>
      </c>
      <c r="D13" t="s">
        <v>860</v>
      </c>
      <c r="E13" s="28">
        <v>23.23</v>
      </c>
      <c r="F13" s="28">
        <v>16.260000000000002</v>
      </c>
    </row>
    <row r="14" spans="1:7" x14ac:dyDescent="0.25">
      <c r="C14" t="s">
        <v>854</v>
      </c>
      <c r="D14" t="s">
        <v>855</v>
      </c>
      <c r="E14" s="28">
        <v>16.79</v>
      </c>
      <c r="F14" s="28">
        <v>11.75</v>
      </c>
    </row>
    <row r="15" spans="1:7" x14ac:dyDescent="0.25">
      <c r="C15" t="s">
        <v>856</v>
      </c>
      <c r="D15" t="s">
        <v>861</v>
      </c>
      <c r="E15" s="28">
        <v>18.420000000000002</v>
      </c>
      <c r="F15" s="28">
        <v>12.9</v>
      </c>
    </row>
    <row r="16" spans="1:7" x14ac:dyDescent="0.25">
      <c r="C16" t="s">
        <v>857</v>
      </c>
      <c r="D16" t="s">
        <v>858</v>
      </c>
      <c r="E16" s="28">
        <v>40.14</v>
      </c>
      <c r="F16" s="28">
        <v>28.1</v>
      </c>
    </row>
    <row r="17" spans="3:6" x14ac:dyDescent="0.25">
      <c r="C17" t="s">
        <v>859</v>
      </c>
      <c r="D17" t="s">
        <v>862</v>
      </c>
      <c r="E17" s="28">
        <v>38.78</v>
      </c>
      <c r="F17" s="28">
        <v>27.15</v>
      </c>
    </row>
    <row r="18" spans="3:6" x14ac:dyDescent="0.25">
      <c r="C18" t="s">
        <v>854</v>
      </c>
      <c r="D18" t="s">
        <v>855</v>
      </c>
      <c r="E18" s="28">
        <v>16.64</v>
      </c>
      <c r="F18" s="28">
        <v>11.65</v>
      </c>
    </row>
    <row r="19" spans="3:6" x14ac:dyDescent="0.25">
      <c r="C19" t="s">
        <v>877</v>
      </c>
      <c r="D19" t="s">
        <v>878</v>
      </c>
      <c r="E19" s="28">
        <v>20.76</v>
      </c>
      <c r="F19" s="238">
        <f>E19-E19*30%</f>
        <v>14.532</v>
      </c>
    </row>
    <row r="20" spans="3:6" x14ac:dyDescent="0.25">
      <c r="C20" t="s">
        <v>879</v>
      </c>
      <c r="D20" t="s">
        <v>880</v>
      </c>
      <c r="E20" s="28">
        <v>20.36</v>
      </c>
      <c r="F20" s="237">
        <f>E20-E20*30%</f>
        <v>14.251999999999999</v>
      </c>
    </row>
    <row r="21" spans="3:6" x14ac:dyDescent="0.25">
      <c r="C21" t="s">
        <v>881</v>
      </c>
      <c r="D21" t="s">
        <v>882</v>
      </c>
      <c r="E21" s="237">
        <v>16.2</v>
      </c>
      <c r="F21" s="28">
        <f>E21-E21*30%</f>
        <v>11.34</v>
      </c>
    </row>
  </sheetData>
  <mergeCells count="1">
    <mergeCell ref="A10:G10"/>
  </mergeCell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6"/>
  <sheetViews>
    <sheetView zoomScale="90" zoomScaleNormal="90" workbookViewId="0">
      <selection sqref="A1:N2"/>
    </sheetView>
  </sheetViews>
  <sheetFormatPr defaultRowHeight="15" x14ac:dyDescent="0.25"/>
  <sheetData>
    <row r="1" spans="1:14" x14ac:dyDescent="0.25">
      <c r="A1" s="272"/>
      <c r="B1" s="272"/>
      <c r="C1" s="272"/>
      <c r="D1" s="272"/>
      <c r="E1" s="272"/>
      <c r="F1" s="272"/>
      <c r="G1" s="272"/>
      <c r="H1" s="272"/>
      <c r="I1" s="272"/>
      <c r="J1" s="272"/>
      <c r="K1" s="272"/>
      <c r="L1" s="272"/>
      <c r="M1" s="272"/>
      <c r="N1" s="272"/>
    </row>
    <row r="2" spans="1:14" x14ac:dyDescent="0.25">
      <c r="A2" s="273"/>
      <c r="B2" s="273"/>
      <c r="C2" s="273"/>
      <c r="D2" s="273"/>
      <c r="E2" s="273"/>
      <c r="F2" s="273"/>
      <c r="G2" s="273"/>
      <c r="H2" s="273"/>
      <c r="I2" s="273"/>
      <c r="J2" s="273"/>
      <c r="K2" s="273"/>
      <c r="L2" s="273"/>
      <c r="M2" s="273"/>
      <c r="N2" s="273"/>
    </row>
    <row r="10" spans="1:14" x14ac:dyDescent="0.25">
      <c r="H10" s="9"/>
    </row>
    <row r="11" spans="1:14" x14ac:dyDescent="0.25">
      <c r="A11" s="3"/>
      <c r="B11" s="5"/>
      <c r="C11" s="5"/>
      <c r="D11" s="5"/>
      <c r="E11" s="3"/>
      <c r="F11" s="3"/>
      <c r="G11" s="13"/>
      <c r="H11" s="11"/>
      <c r="I11" s="13"/>
      <c r="J11" s="13"/>
      <c r="K11" s="13"/>
      <c r="L11" s="13"/>
      <c r="M11" s="13"/>
      <c r="N11" s="14"/>
    </row>
    <row r="12" spans="1:14" x14ac:dyDescent="0.25">
      <c r="A12" s="11"/>
      <c r="B12" s="13"/>
      <c r="C12" s="13"/>
      <c r="D12" s="13"/>
      <c r="E12" s="11"/>
      <c r="F12" s="12"/>
      <c r="G12" s="13"/>
      <c r="H12" s="11"/>
      <c r="I12" s="13"/>
      <c r="J12" s="13"/>
      <c r="K12" s="13"/>
      <c r="L12" s="13"/>
      <c r="M12" s="13"/>
      <c r="N12" s="14"/>
    </row>
    <row r="13" spans="1:14" x14ac:dyDescent="0.25">
      <c r="A13" s="9"/>
      <c r="B13" s="8"/>
      <c r="C13" s="8"/>
      <c r="D13" s="8"/>
      <c r="E13" s="9"/>
      <c r="G13" s="8"/>
      <c r="H13" s="9"/>
      <c r="I13" s="8"/>
      <c r="J13" s="8"/>
      <c r="K13" s="8"/>
      <c r="L13" s="8"/>
      <c r="M13" s="8"/>
      <c r="N13" s="18"/>
    </row>
    <row r="14" spans="1:14" x14ac:dyDescent="0.25">
      <c r="A14" s="13"/>
      <c r="B14" s="13"/>
      <c r="C14" s="13"/>
      <c r="D14" s="13"/>
      <c r="E14" s="11"/>
      <c r="F14" s="12"/>
      <c r="G14" s="13"/>
      <c r="H14" s="11"/>
      <c r="I14" s="13"/>
      <c r="J14" s="13"/>
      <c r="K14" s="13"/>
      <c r="L14" s="13"/>
      <c r="M14" s="13"/>
      <c r="N14" s="14"/>
    </row>
    <row r="15" spans="1:14" x14ac:dyDescent="0.25">
      <c r="A15" s="11"/>
      <c r="B15" s="13"/>
      <c r="C15" s="13"/>
      <c r="D15" s="13"/>
      <c r="E15" s="11"/>
      <c r="F15" s="12"/>
      <c r="G15" s="13"/>
      <c r="H15" s="11"/>
      <c r="I15" s="13"/>
      <c r="J15" s="13"/>
      <c r="K15" s="13"/>
      <c r="L15" s="13"/>
      <c r="M15" s="13"/>
      <c r="N15" s="14"/>
    </row>
    <row r="16" spans="1:14" x14ac:dyDescent="0.25">
      <c r="A16" s="11"/>
      <c r="B16" s="13"/>
      <c r="C16" s="13"/>
      <c r="D16" s="13"/>
      <c r="E16" s="11"/>
      <c r="F16" s="12"/>
      <c r="G16" s="13"/>
      <c r="H16" s="11"/>
      <c r="I16" s="13"/>
      <c r="J16" s="13"/>
      <c r="K16" s="13"/>
      <c r="L16" s="13"/>
      <c r="M16" s="13"/>
      <c r="N16" s="14"/>
    </row>
    <row r="17" spans="1:14" x14ac:dyDescent="0.25">
      <c r="A17" s="11"/>
      <c r="B17" s="13"/>
      <c r="C17" s="13"/>
      <c r="D17" s="13"/>
      <c r="E17" s="11"/>
      <c r="F17" s="12"/>
      <c r="G17" s="13"/>
      <c r="H17" s="11"/>
      <c r="I17" s="13"/>
      <c r="J17" s="13"/>
      <c r="K17" s="13"/>
      <c r="L17" s="13"/>
      <c r="M17" s="13"/>
      <c r="N17" s="14"/>
    </row>
    <row r="18" spans="1:14" x14ac:dyDescent="0.25">
      <c r="A18" s="9"/>
      <c r="B18" s="8"/>
      <c r="C18" s="8"/>
      <c r="D18" s="8"/>
      <c r="E18" s="9"/>
      <c r="G18" s="8"/>
      <c r="H18" s="9"/>
      <c r="I18" s="8"/>
      <c r="J18" s="8"/>
      <c r="K18" s="8"/>
      <c r="L18" s="8"/>
      <c r="M18" s="8"/>
      <c r="N18" s="14"/>
    </row>
    <row r="19" spans="1:14" x14ac:dyDescent="0.25">
      <c r="A19" s="13"/>
      <c r="B19" s="13"/>
      <c r="C19" s="13"/>
      <c r="D19" s="13"/>
      <c r="E19" s="11"/>
      <c r="F19" s="12"/>
      <c r="G19" s="13"/>
      <c r="H19" s="11"/>
      <c r="I19" s="13"/>
      <c r="J19" s="13"/>
      <c r="K19" s="13"/>
      <c r="L19" s="13"/>
      <c r="M19" s="13"/>
      <c r="N19" s="14"/>
    </row>
    <row r="20" spans="1:14" x14ac:dyDescent="0.25">
      <c r="A20" s="9"/>
      <c r="B20" s="8"/>
      <c r="C20" s="8"/>
      <c r="D20" s="8"/>
      <c r="E20" s="9"/>
      <c r="G20" s="8"/>
      <c r="H20" s="9"/>
      <c r="I20" s="8"/>
      <c r="J20" s="8"/>
      <c r="K20" s="8"/>
      <c r="L20" s="8"/>
      <c r="M20" s="8"/>
      <c r="N20" s="15"/>
    </row>
    <row r="21" spans="1:14" x14ac:dyDescent="0.25">
      <c r="A21" s="13"/>
      <c r="B21" s="13"/>
      <c r="C21" s="13"/>
      <c r="D21" s="13"/>
      <c r="E21" s="11"/>
      <c r="F21" s="12"/>
      <c r="G21" s="13"/>
      <c r="H21" s="11"/>
      <c r="I21" s="13"/>
      <c r="J21" s="13"/>
      <c r="K21" s="13"/>
      <c r="L21" s="13"/>
      <c r="M21" s="13"/>
      <c r="N21" s="14"/>
    </row>
    <row r="22" spans="1:14" x14ac:dyDescent="0.25">
      <c r="A22" s="9"/>
      <c r="B22" s="8"/>
      <c r="C22" s="8"/>
      <c r="D22" s="8"/>
      <c r="E22" s="9"/>
      <c r="G22" s="8"/>
      <c r="H22" s="9"/>
      <c r="I22" s="8"/>
      <c r="J22" s="8"/>
      <c r="K22" s="8"/>
      <c r="L22" s="8"/>
      <c r="M22" s="8"/>
      <c r="N22" s="14"/>
    </row>
    <row r="23" spans="1:14" x14ac:dyDescent="0.25">
      <c r="A23" s="13"/>
      <c r="B23" s="13"/>
      <c r="C23" s="13"/>
      <c r="D23" s="13"/>
      <c r="E23" s="11"/>
      <c r="F23" s="12"/>
      <c r="G23" s="13"/>
      <c r="H23" s="11"/>
      <c r="I23" s="13"/>
      <c r="J23" s="13"/>
      <c r="K23" s="13"/>
      <c r="L23" s="13"/>
      <c r="M23" s="13"/>
      <c r="N23" s="14"/>
    </row>
    <row r="24" spans="1:14" x14ac:dyDescent="0.25">
      <c r="A24" s="9"/>
      <c r="B24" s="8"/>
      <c r="C24" s="8"/>
      <c r="D24" s="8"/>
      <c r="E24" s="9"/>
      <c r="G24" s="8"/>
      <c r="H24" s="9"/>
      <c r="I24" s="8"/>
      <c r="J24" s="8"/>
      <c r="K24" s="8"/>
      <c r="L24" s="8"/>
      <c r="M24" s="8"/>
      <c r="N24" s="14"/>
    </row>
    <row r="25" spans="1:14" x14ac:dyDescent="0.25">
      <c r="A25" s="13"/>
      <c r="B25" s="13"/>
      <c r="C25" s="13"/>
      <c r="D25" s="13"/>
      <c r="E25" s="11"/>
      <c r="F25" s="12"/>
      <c r="G25" s="13"/>
      <c r="H25" s="11"/>
      <c r="I25" s="13"/>
      <c r="J25" s="13"/>
      <c r="K25" s="13"/>
      <c r="L25" s="13"/>
      <c r="M25" s="13"/>
      <c r="N25" s="16"/>
    </row>
    <row r="26" spans="1:14" x14ac:dyDescent="0.25">
      <c r="N26" s="17"/>
    </row>
  </sheetData>
  <mergeCells count="1">
    <mergeCell ref="A1:N2"/>
  </mergeCells>
  <pageMargins left="0.70866141732283472" right="0.70866141732283472" top="0.74803149606299213" bottom="0.74803149606299213" header="0.31496062992125984" footer="0.31496062992125984"/>
  <pageSetup paperSize="9" orientation="landscape"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0"/>
  <sheetViews>
    <sheetView zoomScaleNormal="100" workbookViewId="0">
      <selection activeCell="A27" sqref="A27:XFD27"/>
    </sheetView>
  </sheetViews>
  <sheetFormatPr defaultRowHeight="15" x14ac:dyDescent="0.25"/>
  <cols>
    <col min="1" max="1" width="14.140625" customWidth="1"/>
    <col min="2" max="2" width="26.85546875" customWidth="1"/>
    <col min="3" max="3" width="16.42578125" customWidth="1"/>
    <col min="4" max="4" width="14.140625" customWidth="1"/>
    <col min="5" max="5" width="20.85546875" customWidth="1"/>
    <col min="6" max="6" width="13" customWidth="1"/>
    <col min="7" max="7" width="21.5703125" customWidth="1"/>
  </cols>
  <sheetData>
    <row r="1" spans="1:7" x14ac:dyDescent="0.25">
      <c r="A1" s="278"/>
      <c r="B1" s="278"/>
      <c r="C1" s="278"/>
      <c r="D1" s="278"/>
      <c r="E1" s="278"/>
      <c r="F1" s="278"/>
      <c r="G1" s="278"/>
    </row>
    <row r="2" spans="1:7" x14ac:dyDescent="0.25">
      <c r="A2" s="278"/>
      <c r="B2" s="278"/>
      <c r="C2" s="278"/>
      <c r="D2" s="278"/>
      <c r="E2" s="278"/>
      <c r="F2" s="278"/>
      <c r="G2" s="278"/>
    </row>
    <row r="11" spans="1:7" x14ac:dyDescent="0.25">
      <c r="A11" s="282" t="s">
        <v>125</v>
      </c>
      <c r="B11" s="283"/>
      <c r="C11" s="283"/>
      <c r="D11" s="283"/>
      <c r="E11" s="283"/>
      <c r="F11" s="283"/>
      <c r="G11" s="283"/>
    </row>
    <row r="12" spans="1:7" x14ac:dyDescent="0.25">
      <c r="A12" s="283"/>
      <c r="B12" s="283"/>
      <c r="C12" s="283"/>
      <c r="D12" s="283"/>
      <c r="E12" s="283"/>
      <c r="F12" s="283"/>
      <c r="G12" s="283"/>
    </row>
    <row r="13" spans="1:7" ht="21" customHeight="1" x14ac:dyDescent="0.35">
      <c r="A13" s="154" t="s">
        <v>730</v>
      </c>
      <c r="B13" s="154"/>
      <c r="C13" s="29"/>
      <c r="D13" s="29"/>
      <c r="E13" s="29"/>
      <c r="F13" s="29"/>
      <c r="G13" s="166" t="s">
        <v>884</v>
      </c>
    </row>
    <row r="14" spans="1:7" ht="55.5" customHeight="1" x14ac:dyDescent="0.25">
      <c r="A14" s="30" t="s">
        <v>0</v>
      </c>
      <c r="B14" s="30" t="s">
        <v>1</v>
      </c>
      <c r="C14" s="30" t="s">
        <v>575</v>
      </c>
      <c r="D14" s="30" t="s">
        <v>126</v>
      </c>
      <c r="E14" s="30" t="s">
        <v>127</v>
      </c>
      <c r="F14" s="30" t="s">
        <v>4</v>
      </c>
      <c r="G14" s="30" t="s">
        <v>38</v>
      </c>
    </row>
    <row r="15" spans="1:7" ht="22.5" customHeight="1" x14ac:dyDescent="0.25">
      <c r="A15" s="284" t="s">
        <v>128</v>
      </c>
      <c r="B15" s="285"/>
      <c r="C15" s="285"/>
      <c r="D15" s="285"/>
      <c r="E15" s="285"/>
      <c r="F15" s="285"/>
      <c r="G15" s="286"/>
    </row>
    <row r="16" spans="1:7" s="198" customFormat="1" ht="23.25" customHeight="1" x14ac:dyDescent="0.25">
      <c r="A16" s="274" t="s">
        <v>407</v>
      </c>
      <c r="B16" s="274"/>
      <c r="C16" s="274"/>
      <c r="D16" s="274"/>
      <c r="E16" s="274"/>
      <c r="F16" s="274"/>
      <c r="G16" s="274"/>
    </row>
    <row r="17" spans="1:7" x14ac:dyDescent="0.25">
      <c r="A17" s="31">
        <v>140811601</v>
      </c>
      <c r="B17" s="31" t="s">
        <v>130</v>
      </c>
      <c r="C17" s="32" t="s">
        <v>129</v>
      </c>
      <c r="D17" s="33">
        <v>2.2000000000000002</v>
      </c>
      <c r="E17" s="33" t="s">
        <v>131</v>
      </c>
      <c r="F17" s="34">
        <v>39</v>
      </c>
      <c r="G17" s="172">
        <v>640.7248236480001</v>
      </c>
    </row>
    <row r="18" spans="1:7" x14ac:dyDescent="0.25">
      <c r="A18" s="31">
        <v>140311601</v>
      </c>
      <c r="B18" s="31" t="s">
        <v>132</v>
      </c>
      <c r="C18" s="32" t="s">
        <v>129</v>
      </c>
      <c r="D18" s="33">
        <v>2.2000000000000002</v>
      </c>
      <c r="E18" s="33" t="s">
        <v>133</v>
      </c>
      <c r="F18" s="34">
        <v>46</v>
      </c>
      <c r="G18" s="172">
        <v>663.46453555199992</v>
      </c>
    </row>
    <row r="19" spans="1:7" x14ac:dyDescent="0.25">
      <c r="A19" s="31">
        <v>140611601</v>
      </c>
      <c r="B19" s="31" t="s">
        <v>134</v>
      </c>
      <c r="C19" s="32" t="s">
        <v>129</v>
      </c>
      <c r="D19" s="33">
        <v>2.2000000000000002</v>
      </c>
      <c r="E19" s="33" t="s">
        <v>135</v>
      </c>
      <c r="F19" s="34">
        <v>52</v>
      </c>
      <c r="G19" s="172">
        <v>694.51199999999994</v>
      </c>
    </row>
    <row r="20" spans="1:7" s="198" customFormat="1" ht="22.5" customHeight="1" x14ac:dyDescent="0.25">
      <c r="A20" s="274" t="s">
        <v>700</v>
      </c>
      <c r="B20" s="274"/>
      <c r="C20" s="274"/>
      <c r="D20" s="274"/>
      <c r="E20" s="274"/>
      <c r="F20" s="274"/>
      <c r="G20" s="274"/>
    </row>
    <row r="21" spans="1:7" x14ac:dyDescent="0.25">
      <c r="A21" s="31">
        <v>1811108101</v>
      </c>
      <c r="B21" s="31" t="s">
        <v>797</v>
      </c>
      <c r="C21" s="32" t="s">
        <v>129</v>
      </c>
      <c r="D21" s="33">
        <v>1</v>
      </c>
      <c r="E21" s="33" t="s">
        <v>136</v>
      </c>
      <c r="F21" s="34">
        <v>22</v>
      </c>
      <c r="G21" s="172">
        <v>561.80464704000008</v>
      </c>
    </row>
    <row r="22" spans="1:7" x14ac:dyDescent="0.25">
      <c r="A22" s="31">
        <v>1805108101</v>
      </c>
      <c r="B22" s="31" t="s">
        <v>798</v>
      </c>
      <c r="C22" s="32" t="s">
        <v>129</v>
      </c>
      <c r="D22" s="33">
        <v>2</v>
      </c>
      <c r="E22" s="33" t="s">
        <v>137</v>
      </c>
      <c r="F22" s="34">
        <v>31</v>
      </c>
      <c r="G22" s="172">
        <v>568.74300000000005</v>
      </c>
    </row>
    <row r="23" spans="1:7" x14ac:dyDescent="0.25">
      <c r="A23" s="31">
        <v>1801108101</v>
      </c>
      <c r="B23" s="31" t="s">
        <v>799</v>
      </c>
      <c r="C23" s="32" t="s">
        <v>129</v>
      </c>
      <c r="D23" s="33">
        <v>2</v>
      </c>
      <c r="E23" s="33" t="s">
        <v>138</v>
      </c>
      <c r="F23" s="34">
        <v>46</v>
      </c>
      <c r="G23" s="172">
        <v>611.03700000000003</v>
      </c>
    </row>
    <row r="24" spans="1:7" x14ac:dyDescent="0.25">
      <c r="A24" s="31">
        <v>1808108101</v>
      </c>
      <c r="B24" s="31" t="s">
        <v>800</v>
      </c>
      <c r="C24" s="32" t="s">
        <v>129</v>
      </c>
      <c r="D24" s="33">
        <v>2</v>
      </c>
      <c r="E24" s="33" t="s">
        <v>139</v>
      </c>
      <c r="F24" s="34">
        <v>55</v>
      </c>
      <c r="G24" s="172">
        <v>662.12690543999997</v>
      </c>
    </row>
    <row r="25" spans="1:7" x14ac:dyDescent="0.25">
      <c r="A25" s="31">
        <v>1803108101</v>
      </c>
      <c r="B25" s="31" t="s">
        <v>801</v>
      </c>
      <c r="C25" s="32" t="s">
        <v>129</v>
      </c>
      <c r="D25" s="33">
        <v>2</v>
      </c>
      <c r="E25" s="33" t="s">
        <v>140</v>
      </c>
      <c r="F25" s="34">
        <v>65</v>
      </c>
      <c r="G25" s="172">
        <v>671.13900000000001</v>
      </c>
    </row>
    <row r="26" spans="1:7" s="198" customFormat="1" ht="22.5" customHeight="1" x14ac:dyDescent="0.25">
      <c r="A26" s="287" t="s">
        <v>141</v>
      </c>
      <c r="B26" s="288"/>
      <c r="C26" s="288"/>
      <c r="D26" s="288"/>
      <c r="E26" s="288"/>
      <c r="F26" s="288"/>
      <c r="G26" s="289"/>
    </row>
    <row r="27" spans="1:7" ht="15.75" customHeight="1" x14ac:dyDescent="0.25">
      <c r="A27" s="31">
        <v>140110801</v>
      </c>
      <c r="B27" s="31" t="s">
        <v>142</v>
      </c>
      <c r="C27" s="32" t="s">
        <v>129</v>
      </c>
      <c r="D27" s="33">
        <v>2.2000000000000002</v>
      </c>
      <c r="E27" s="33" t="s">
        <v>705</v>
      </c>
      <c r="F27" s="34">
        <v>34</v>
      </c>
      <c r="G27" s="172">
        <v>450.78134774399996</v>
      </c>
    </row>
    <row r="28" spans="1:7" x14ac:dyDescent="0.25">
      <c r="A28" s="31">
        <v>140810801</v>
      </c>
      <c r="B28" s="31" t="s">
        <v>143</v>
      </c>
      <c r="C28" s="32" t="s">
        <v>129</v>
      </c>
      <c r="D28" s="33">
        <v>2.2000000000000002</v>
      </c>
      <c r="E28" s="33" t="s">
        <v>706</v>
      </c>
      <c r="F28" s="34">
        <v>38</v>
      </c>
      <c r="G28" s="172">
        <v>472.18342953600001</v>
      </c>
    </row>
    <row r="29" spans="1:7" x14ac:dyDescent="0.25">
      <c r="A29" s="31">
        <v>140310801</v>
      </c>
      <c r="B29" s="31" t="s">
        <v>144</v>
      </c>
      <c r="C29" s="32" t="s">
        <v>129</v>
      </c>
      <c r="D29" s="33">
        <v>2.2000000000000002</v>
      </c>
      <c r="E29" s="33" t="s">
        <v>707</v>
      </c>
      <c r="F29" s="34">
        <v>45</v>
      </c>
      <c r="G29" s="172">
        <v>504.28655222399999</v>
      </c>
    </row>
    <row r="30" spans="1:7" x14ac:dyDescent="0.25">
      <c r="A30" s="31">
        <v>140610801</v>
      </c>
      <c r="B30" s="31" t="s">
        <v>145</v>
      </c>
      <c r="C30" s="32" t="s">
        <v>129</v>
      </c>
      <c r="D30" s="33">
        <v>2.2000000000000002</v>
      </c>
      <c r="E30" s="33" t="s">
        <v>708</v>
      </c>
      <c r="F30" s="34">
        <v>51</v>
      </c>
      <c r="G30" s="172">
        <v>549.76597603200003</v>
      </c>
    </row>
    <row r="31" spans="1:7" s="198" customFormat="1" ht="22.5" customHeight="1" x14ac:dyDescent="0.25">
      <c r="A31" s="274" t="s">
        <v>146</v>
      </c>
      <c r="B31" s="274"/>
      <c r="C31" s="274"/>
      <c r="D31" s="274"/>
      <c r="E31" s="274"/>
      <c r="F31" s="274"/>
      <c r="G31" s="274"/>
    </row>
    <row r="32" spans="1:7" x14ac:dyDescent="0.25">
      <c r="A32" s="31">
        <v>1105108101</v>
      </c>
      <c r="B32" s="31" t="s">
        <v>147</v>
      </c>
      <c r="C32" s="32" t="s">
        <v>129</v>
      </c>
      <c r="D32" s="33">
        <v>2.2000000000000002</v>
      </c>
      <c r="E32" s="33" t="s">
        <v>148</v>
      </c>
      <c r="F32" s="34">
        <v>28</v>
      </c>
      <c r="G32" s="172">
        <v>365.173020576</v>
      </c>
    </row>
    <row r="33" spans="1:7" ht="15.75" customHeight="1" x14ac:dyDescent="0.25">
      <c r="A33" s="31">
        <v>1101108101</v>
      </c>
      <c r="B33" s="31" t="s">
        <v>149</v>
      </c>
      <c r="C33" s="32" t="s">
        <v>129</v>
      </c>
      <c r="D33" s="33">
        <v>2.2000000000000002</v>
      </c>
      <c r="E33" s="33" t="s">
        <v>150</v>
      </c>
      <c r="F33" s="34">
        <v>32</v>
      </c>
      <c r="G33" s="172">
        <v>373.198801248</v>
      </c>
    </row>
    <row r="34" spans="1:7" x14ac:dyDescent="0.25">
      <c r="A34" s="31">
        <v>1108108101</v>
      </c>
      <c r="B34" s="31" t="s">
        <v>151</v>
      </c>
      <c r="C34" s="32" t="s">
        <v>129</v>
      </c>
      <c r="D34" s="33">
        <v>2.2000000000000002</v>
      </c>
      <c r="E34" s="33" t="s">
        <v>152</v>
      </c>
      <c r="F34" s="34">
        <v>39</v>
      </c>
      <c r="G34" s="172">
        <v>390.58799270400004</v>
      </c>
    </row>
    <row r="35" spans="1:7" x14ac:dyDescent="0.25">
      <c r="A35" s="31">
        <v>1103108101</v>
      </c>
      <c r="B35" s="31" t="s">
        <v>153</v>
      </c>
      <c r="C35" s="32" t="s">
        <v>129</v>
      </c>
      <c r="D35" s="33">
        <v>2.2000000000000002</v>
      </c>
      <c r="E35" s="33" t="s">
        <v>154</v>
      </c>
      <c r="F35" s="34">
        <v>43</v>
      </c>
      <c r="G35" s="172">
        <v>420.01585516799997</v>
      </c>
    </row>
    <row r="36" spans="1:7" x14ac:dyDescent="0.25">
      <c r="A36" s="31">
        <v>1106108101</v>
      </c>
      <c r="B36" s="31" t="s">
        <v>155</v>
      </c>
      <c r="C36" s="32" t="s">
        <v>129</v>
      </c>
      <c r="D36" s="33">
        <v>2.2000000000000002</v>
      </c>
      <c r="E36" s="33" t="s">
        <v>156</v>
      </c>
      <c r="F36" s="34">
        <v>49</v>
      </c>
      <c r="G36" s="172">
        <v>456.13186819199996</v>
      </c>
    </row>
    <row r="37" spans="1:7" ht="17.25" customHeight="1" x14ac:dyDescent="0.25">
      <c r="A37" s="31" t="s">
        <v>780</v>
      </c>
      <c r="B37" s="31" t="s">
        <v>157</v>
      </c>
      <c r="C37" s="32" t="s">
        <v>129</v>
      </c>
      <c r="D37" s="33">
        <v>2.2000000000000002</v>
      </c>
      <c r="E37" s="33" t="s">
        <v>158</v>
      </c>
      <c r="F37" s="34">
        <v>66</v>
      </c>
      <c r="G37" s="172">
        <v>686.20424745599996</v>
      </c>
    </row>
    <row r="38" spans="1:7" s="198" customFormat="1" ht="22.5" customHeight="1" x14ac:dyDescent="0.25">
      <c r="A38" s="274" t="s">
        <v>885</v>
      </c>
      <c r="B38" s="274"/>
      <c r="C38" s="274"/>
      <c r="D38" s="274"/>
      <c r="E38" s="274"/>
      <c r="F38" s="274"/>
      <c r="G38" s="274"/>
    </row>
    <row r="39" spans="1:7" x14ac:dyDescent="0.25">
      <c r="A39" s="31">
        <v>1101108104</v>
      </c>
      <c r="B39" s="31" t="s">
        <v>805</v>
      </c>
      <c r="C39" s="32" t="s">
        <v>129</v>
      </c>
      <c r="D39" s="33">
        <v>2.2000000000000002</v>
      </c>
      <c r="E39" s="33" t="s">
        <v>150</v>
      </c>
      <c r="F39" s="34">
        <v>32</v>
      </c>
      <c r="G39" s="172">
        <v>524</v>
      </c>
    </row>
    <row r="40" spans="1:7" x14ac:dyDescent="0.25">
      <c r="A40" s="31">
        <v>1108108104</v>
      </c>
      <c r="B40" s="31" t="s">
        <v>806</v>
      </c>
      <c r="C40" s="32" t="s">
        <v>129</v>
      </c>
      <c r="D40" s="33">
        <v>2.2000000000000002</v>
      </c>
      <c r="E40" s="33" t="s">
        <v>152</v>
      </c>
      <c r="F40" s="34">
        <v>39</v>
      </c>
      <c r="G40" s="172">
        <v>550</v>
      </c>
    </row>
    <row r="41" spans="1:7" x14ac:dyDescent="0.25">
      <c r="A41" s="31">
        <v>1103108104</v>
      </c>
      <c r="B41" s="31" t="s">
        <v>807</v>
      </c>
      <c r="C41" s="32" t="s">
        <v>129</v>
      </c>
      <c r="D41" s="33">
        <v>2.2000000000000002</v>
      </c>
      <c r="E41" s="33" t="s">
        <v>154</v>
      </c>
      <c r="F41" s="34">
        <v>43</v>
      </c>
      <c r="G41" s="172">
        <v>580</v>
      </c>
    </row>
    <row r="42" spans="1:7" x14ac:dyDescent="0.25">
      <c r="A42" s="31">
        <v>1106108104</v>
      </c>
      <c r="B42" s="31" t="s">
        <v>808</v>
      </c>
      <c r="C42" s="32" t="s">
        <v>129</v>
      </c>
      <c r="D42" s="33">
        <v>2.2000000000000002</v>
      </c>
      <c r="E42" s="33" t="s">
        <v>156</v>
      </c>
      <c r="F42" s="34">
        <v>49</v>
      </c>
      <c r="G42" s="172">
        <v>612</v>
      </c>
    </row>
    <row r="43" spans="1:7" s="198" customFormat="1" ht="23.25" customHeight="1" x14ac:dyDescent="0.25">
      <c r="A43" s="287" t="s">
        <v>146</v>
      </c>
      <c r="B43" s="288"/>
      <c r="C43" s="288"/>
      <c r="D43" s="288"/>
      <c r="E43" s="288"/>
      <c r="F43" s="288"/>
      <c r="G43" s="289"/>
    </row>
    <row r="44" spans="1:7" x14ac:dyDescent="0.25">
      <c r="A44" s="31" t="s">
        <v>781</v>
      </c>
      <c r="B44" s="31" t="s">
        <v>767</v>
      </c>
      <c r="C44" s="32" t="s">
        <v>129</v>
      </c>
      <c r="D44" s="33">
        <v>0.5</v>
      </c>
      <c r="E44" s="33" t="s">
        <v>158</v>
      </c>
      <c r="F44" s="34">
        <v>66</v>
      </c>
      <c r="G44" s="172">
        <v>937.67870851199984</v>
      </c>
    </row>
    <row r="45" spans="1:7" x14ac:dyDescent="0.25">
      <c r="A45" s="31">
        <v>1103108105</v>
      </c>
      <c r="B45" s="31" t="s">
        <v>702</v>
      </c>
      <c r="C45" s="32" t="s">
        <v>129</v>
      </c>
      <c r="D45" s="32" t="s">
        <v>701</v>
      </c>
      <c r="E45" s="33" t="s">
        <v>154</v>
      </c>
      <c r="F45" s="34">
        <v>43</v>
      </c>
      <c r="G45" s="172">
        <v>840.03171033599995</v>
      </c>
    </row>
    <row r="46" spans="1:7" x14ac:dyDescent="0.25">
      <c r="A46" s="31">
        <v>1106108105</v>
      </c>
      <c r="B46" s="31" t="s">
        <v>703</v>
      </c>
      <c r="C46" s="32" t="s">
        <v>129</v>
      </c>
      <c r="D46" s="32" t="s">
        <v>701</v>
      </c>
      <c r="E46" s="33" t="s">
        <v>156</v>
      </c>
      <c r="F46" s="34">
        <v>52</v>
      </c>
      <c r="G46" s="172">
        <v>870.79720291199988</v>
      </c>
    </row>
    <row r="47" spans="1:7" x14ac:dyDescent="0.25">
      <c r="A47" s="31">
        <v>1107108105</v>
      </c>
      <c r="B47" s="31" t="s">
        <v>704</v>
      </c>
      <c r="C47" s="32" t="s">
        <v>129</v>
      </c>
      <c r="D47" s="32" t="s">
        <v>701</v>
      </c>
      <c r="E47" s="33" t="s">
        <v>158</v>
      </c>
      <c r="F47" s="34">
        <v>70</v>
      </c>
      <c r="G47" s="172">
        <v>1116.92114352</v>
      </c>
    </row>
    <row r="48" spans="1:7" s="198" customFormat="1" ht="22.5" customHeight="1" x14ac:dyDescent="0.25">
      <c r="A48" s="274" t="s">
        <v>159</v>
      </c>
      <c r="B48" s="274"/>
      <c r="C48" s="274"/>
      <c r="D48" s="274"/>
      <c r="E48" s="274"/>
      <c r="F48" s="274"/>
      <c r="G48" s="274"/>
    </row>
    <row r="49" spans="1:7" x14ac:dyDescent="0.25">
      <c r="A49" s="31">
        <v>1108308211</v>
      </c>
      <c r="B49" s="31" t="s">
        <v>160</v>
      </c>
      <c r="C49" s="32" t="s">
        <v>129</v>
      </c>
      <c r="D49" s="33">
        <v>2.2000000000000002</v>
      </c>
      <c r="E49" s="33" t="s">
        <v>152</v>
      </c>
      <c r="F49" s="34">
        <v>42</v>
      </c>
      <c r="G49" s="172">
        <v>514.98759312000004</v>
      </c>
    </row>
    <row r="50" spans="1:7" x14ac:dyDescent="0.25">
      <c r="A50" s="31">
        <v>1103308211</v>
      </c>
      <c r="B50" s="31" t="s">
        <v>161</v>
      </c>
      <c r="C50" s="32" t="s">
        <v>129</v>
      </c>
      <c r="D50" s="33">
        <v>2.2000000000000002</v>
      </c>
      <c r="E50" s="33" t="s">
        <v>154</v>
      </c>
      <c r="F50" s="34">
        <v>48</v>
      </c>
      <c r="G50" s="172">
        <v>531.03915446400003</v>
      </c>
    </row>
    <row r="51" spans="1:7" ht="14.25" customHeight="1" x14ac:dyDescent="0.25">
      <c r="A51" s="31">
        <v>1106308211</v>
      </c>
      <c r="B51" s="31" t="s">
        <v>162</v>
      </c>
      <c r="C51" s="32" t="s">
        <v>129</v>
      </c>
      <c r="D51" s="33">
        <v>2.2000000000000002</v>
      </c>
      <c r="E51" s="33" t="s">
        <v>156</v>
      </c>
      <c r="F51" s="34">
        <v>54</v>
      </c>
      <c r="G51" s="172">
        <v>579.1938384959999</v>
      </c>
    </row>
    <row r="52" spans="1:7" x14ac:dyDescent="0.25">
      <c r="A52" s="31">
        <v>1107308211</v>
      </c>
      <c r="B52" s="31" t="s">
        <v>768</v>
      </c>
      <c r="C52" s="32" t="s">
        <v>129</v>
      </c>
      <c r="D52" s="33">
        <v>2.2000000000000002</v>
      </c>
      <c r="E52" s="33" t="s">
        <v>158</v>
      </c>
      <c r="F52" s="34">
        <v>71</v>
      </c>
      <c r="G52" s="172">
        <v>711.61921958400001</v>
      </c>
    </row>
    <row r="53" spans="1:7" s="198" customFormat="1" ht="23.25" customHeight="1" x14ac:dyDescent="0.25">
      <c r="A53" s="274" t="s">
        <v>163</v>
      </c>
      <c r="B53" s="274"/>
      <c r="C53" s="274"/>
      <c r="D53" s="274"/>
      <c r="E53" s="274"/>
      <c r="F53" s="274"/>
      <c r="G53" s="274"/>
    </row>
    <row r="54" spans="1:7" x14ac:dyDescent="0.25">
      <c r="A54" s="31">
        <v>105313200</v>
      </c>
      <c r="B54" s="31" t="s">
        <v>164</v>
      </c>
      <c r="C54" s="32" t="s">
        <v>129</v>
      </c>
      <c r="D54" s="33">
        <v>2</v>
      </c>
      <c r="E54" s="33" t="s">
        <v>165</v>
      </c>
      <c r="F54" s="34">
        <v>3.5</v>
      </c>
      <c r="G54" s="172">
        <v>119.049079968</v>
      </c>
    </row>
    <row r="55" spans="1:7" x14ac:dyDescent="0.25">
      <c r="A55" s="31">
        <v>105313201</v>
      </c>
      <c r="B55" s="31" t="s">
        <v>166</v>
      </c>
      <c r="C55" s="32" t="s">
        <v>129</v>
      </c>
      <c r="D55" s="33">
        <v>2</v>
      </c>
      <c r="E55" s="33" t="s">
        <v>165</v>
      </c>
      <c r="F55" s="34">
        <v>3.5</v>
      </c>
      <c r="G55" s="172">
        <v>119.049079968</v>
      </c>
    </row>
    <row r="56" spans="1:7" x14ac:dyDescent="0.25">
      <c r="A56" s="31">
        <v>105313204</v>
      </c>
      <c r="B56" s="31" t="s">
        <v>167</v>
      </c>
      <c r="C56" s="32" t="s">
        <v>129</v>
      </c>
      <c r="D56" s="33">
        <v>2</v>
      </c>
      <c r="E56" s="33" t="s">
        <v>168</v>
      </c>
      <c r="F56" s="34">
        <v>4</v>
      </c>
      <c r="G56" s="172">
        <v>151.15220265599999</v>
      </c>
    </row>
    <row r="57" spans="1:7" x14ac:dyDescent="0.25">
      <c r="A57" s="31">
        <v>105313205</v>
      </c>
      <c r="B57" s="31" t="s">
        <v>169</v>
      </c>
      <c r="C57" s="32" t="s">
        <v>129</v>
      </c>
      <c r="D57" s="33">
        <v>2</v>
      </c>
      <c r="E57" s="33" t="s">
        <v>168</v>
      </c>
      <c r="F57" s="34">
        <v>4</v>
      </c>
      <c r="G57" s="172">
        <v>151.15220265599999</v>
      </c>
    </row>
    <row r="58" spans="1:7" s="198" customFormat="1" ht="22.5" customHeight="1" x14ac:dyDescent="0.25">
      <c r="A58" s="274" t="s">
        <v>170</v>
      </c>
      <c r="B58" s="274"/>
      <c r="C58" s="274"/>
      <c r="D58" s="274"/>
      <c r="E58" s="274"/>
      <c r="F58" s="274"/>
      <c r="G58" s="274"/>
    </row>
    <row r="59" spans="1:7" x14ac:dyDescent="0.25">
      <c r="A59" s="31">
        <v>182310801</v>
      </c>
      <c r="B59" s="31" t="s">
        <v>769</v>
      </c>
      <c r="C59" s="32" t="s">
        <v>129</v>
      </c>
      <c r="D59" s="33">
        <v>2</v>
      </c>
      <c r="E59" s="33" t="s">
        <v>171</v>
      </c>
      <c r="F59" s="34">
        <v>7</v>
      </c>
      <c r="G59" s="172">
        <v>211.34555769599996</v>
      </c>
    </row>
    <row r="60" spans="1:7" x14ac:dyDescent="0.25">
      <c r="A60" s="31">
        <v>182310802</v>
      </c>
      <c r="B60" s="31" t="s">
        <v>770</v>
      </c>
      <c r="C60" s="32" t="s">
        <v>129</v>
      </c>
      <c r="D60" s="33">
        <v>2</v>
      </c>
      <c r="E60" s="33" t="s">
        <v>171</v>
      </c>
      <c r="F60" s="34">
        <v>7</v>
      </c>
      <c r="G60" s="172">
        <v>211.34555769599996</v>
      </c>
    </row>
    <row r="61" spans="1:7" x14ac:dyDescent="0.25">
      <c r="A61" s="31">
        <v>182410801</v>
      </c>
      <c r="B61" s="31" t="s">
        <v>771</v>
      </c>
      <c r="C61" s="32" t="s">
        <v>129</v>
      </c>
      <c r="D61" s="33">
        <v>2</v>
      </c>
      <c r="E61" s="33" t="s">
        <v>172</v>
      </c>
      <c r="F61" s="34">
        <v>7</v>
      </c>
      <c r="G61" s="172">
        <v>223.38422870400001</v>
      </c>
    </row>
    <row r="62" spans="1:7" x14ac:dyDescent="0.25">
      <c r="A62" s="31">
        <v>182410802</v>
      </c>
      <c r="B62" s="31" t="s">
        <v>772</v>
      </c>
      <c r="C62" s="32" t="s">
        <v>129</v>
      </c>
      <c r="D62" s="33">
        <v>2</v>
      </c>
      <c r="E62" s="33" t="s">
        <v>172</v>
      </c>
      <c r="F62" s="34">
        <v>7</v>
      </c>
      <c r="G62" s="172">
        <v>223.38422870400001</v>
      </c>
    </row>
    <row r="63" spans="1:7" x14ac:dyDescent="0.25">
      <c r="A63" s="31">
        <v>105313208</v>
      </c>
      <c r="B63" s="31" t="s">
        <v>173</v>
      </c>
      <c r="C63" s="32" t="s">
        <v>129</v>
      </c>
      <c r="D63" s="33">
        <v>2</v>
      </c>
      <c r="E63" s="33" t="s">
        <v>174</v>
      </c>
      <c r="F63" s="34">
        <v>7</v>
      </c>
      <c r="G63" s="172">
        <v>243.44868038400003</v>
      </c>
    </row>
    <row r="64" spans="1:7" x14ac:dyDescent="0.25">
      <c r="A64" s="31">
        <v>105313209</v>
      </c>
      <c r="B64" s="31" t="s">
        <v>175</v>
      </c>
      <c r="C64" s="32" t="s">
        <v>129</v>
      </c>
      <c r="D64" s="33">
        <v>2</v>
      </c>
      <c r="E64" s="33" t="s">
        <v>174</v>
      </c>
      <c r="F64" s="34">
        <v>7</v>
      </c>
      <c r="G64" s="172">
        <v>243.44868038400003</v>
      </c>
    </row>
    <row r="65" spans="1:8" x14ac:dyDescent="0.25">
      <c r="A65" s="250">
        <v>1202105101</v>
      </c>
      <c r="B65" s="31" t="s">
        <v>888</v>
      </c>
      <c r="C65" s="32" t="s">
        <v>129</v>
      </c>
      <c r="D65" s="33">
        <v>2.2000000000000002</v>
      </c>
      <c r="E65" s="33" t="s">
        <v>176</v>
      </c>
      <c r="F65" s="34">
        <v>12</v>
      </c>
      <c r="G65" s="172">
        <v>321</v>
      </c>
    </row>
    <row r="66" spans="1:8" s="198" customFormat="1" ht="22.5" customHeight="1" x14ac:dyDescent="0.25">
      <c r="A66" s="274" t="s">
        <v>177</v>
      </c>
      <c r="B66" s="274"/>
      <c r="C66" s="274"/>
      <c r="D66" s="274"/>
      <c r="E66" s="274"/>
      <c r="F66" s="274"/>
      <c r="G66" s="274"/>
    </row>
    <row r="67" spans="1:8" x14ac:dyDescent="0.25">
      <c r="A67" s="31">
        <v>105213310</v>
      </c>
      <c r="B67" s="31" t="s">
        <v>178</v>
      </c>
      <c r="C67" s="32" t="s">
        <v>129</v>
      </c>
      <c r="D67" s="33" t="s">
        <v>179</v>
      </c>
      <c r="E67" s="34" t="s">
        <v>180</v>
      </c>
      <c r="F67" s="34" t="s">
        <v>24</v>
      </c>
      <c r="G67" s="172">
        <v>317.01833654399996</v>
      </c>
    </row>
    <row r="68" spans="1:8" x14ac:dyDescent="0.25">
      <c r="A68" s="31">
        <v>105213311</v>
      </c>
      <c r="B68" s="31" t="s">
        <v>181</v>
      </c>
      <c r="C68" s="32" t="s">
        <v>129</v>
      </c>
      <c r="D68" s="33" t="s">
        <v>182</v>
      </c>
      <c r="E68" s="34" t="s">
        <v>183</v>
      </c>
      <c r="F68" s="34" t="s">
        <v>24</v>
      </c>
      <c r="G68" s="172">
        <v>317.01833654399996</v>
      </c>
    </row>
    <row r="69" spans="1:8" x14ac:dyDescent="0.25">
      <c r="A69" s="31">
        <v>105213312</v>
      </c>
      <c r="B69" s="31" t="s">
        <v>184</v>
      </c>
      <c r="C69" s="32" t="s">
        <v>129</v>
      </c>
      <c r="D69" s="33" t="s">
        <v>185</v>
      </c>
      <c r="E69" s="34" t="s">
        <v>183</v>
      </c>
      <c r="F69" s="34" t="s">
        <v>24</v>
      </c>
      <c r="G69" s="172">
        <v>317.01833654399996</v>
      </c>
    </row>
    <row r="70" spans="1:8" s="198" customFormat="1" ht="23.25" customHeight="1" x14ac:dyDescent="0.25">
      <c r="A70" s="274" t="s">
        <v>186</v>
      </c>
      <c r="B70" s="274"/>
      <c r="C70" s="274"/>
      <c r="D70" s="274"/>
      <c r="E70" s="274"/>
      <c r="F70" s="274"/>
      <c r="G70" s="274"/>
    </row>
    <row r="71" spans="1:8" x14ac:dyDescent="0.25">
      <c r="A71" s="34">
        <v>1108111101</v>
      </c>
      <c r="B71" s="34" t="s">
        <v>187</v>
      </c>
      <c r="C71" s="32" t="s">
        <v>129</v>
      </c>
      <c r="D71" s="34">
        <v>2.2000000000000002</v>
      </c>
      <c r="E71" s="33" t="s">
        <v>152</v>
      </c>
      <c r="F71" s="34">
        <v>39</v>
      </c>
      <c r="G71" s="172">
        <v>628</v>
      </c>
    </row>
    <row r="72" spans="1:8" x14ac:dyDescent="0.25">
      <c r="A72" s="34">
        <v>1103111101</v>
      </c>
      <c r="B72" s="34" t="s">
        <v>188</v>
      </c>
      <c r="C72" s="32" t="s">
        <v>129</v>
      </c>
      <c r="D72" s="34">
        <v>2.2000000000000002</v>
      </c>
      <c r="E72" s="33" t="s">
        <v>189</v>
      </c>
      <c r="F72" s="34">
        <v>45</v>
      </c>
      <c r="G72" s="172">
        <v>657</v>
      </c>
    </row>
    <row r="73" spans="1:8" s="198" customFormat="1" ht="22.5" customHeight="1" x14ac:dyDescent="0.25">
      <c r="A73" s="274" t="s">
        <v>190</v>
      </c>
      <c r="B73" s="274"/>
      <c r="C73" s="274"/>
      <c r="D73" s="274"/>
      <c r="E73" s="274"/>
      <c r="F73" s="274"/>
      <c r="G73" s="274"/>
    </row>
    <row r="74" spans="1:8" x14ac:dyDescent="0.25">
      <c r="A74" s="31" t="s">
        <v>782</v>
      </c>
      <c r="B74" s="31" t="s">
        <v>191</v>
      </c>
      <c r="C74" s="32" t="s">
        <v>129</v>
      </c>
      <c r="D74" s="34" t="s">
        <v>129</v>
      </c>
      <c r="E74" s="33" t="s">
        <v>192</v>
      </c>
      <c r="F74" s="34">
        <v>52</v>
      </c>
      <c r="G74" s="172">
        <v>714</v>
      </c>
    </row>
    <row r="75" spans="1:8" x14ac:dyDescent="0.25">
      <c r="A75" s="31" t="s">
        <v>783</v>
      </c>
      <c r="B75" s="31" t="s">
        <v>193</v>
      </c>
      <c r="C75" s="32" t="s">
        <v>129</v>
      </c>
      <c r="D75" s="34" t="s">
        <v>129</v>
      </c>
      <c r="E75" s="34" t="s">
        <v>194</v>
      </c>
      <c r="F75" s="34">
        <v>72</v>
      </c>
      <c r="G75" s="172">
        <v>740</v>
      </c>
    </row>
    <row r="76" spans="1:8" x14ac:dyDescent="0.25">
      <c r="A76" s="31">
        <v>1109115101</v>
      </c>
      <c r="B76" s="31" t="s">
        <v>195</v>
      </c>
      <c r="C76" s="32" t="s">
        <v>129</v>
      </c>
      <c r="D76" s="32" t="s">
        <v>129</v>
      </c>
      <c r="E76" s="34" t="s">
        <v>196</v>
      </c>
      <c r="F76" s="34">
        <v>76</v>
      </c>
      <c r="G76" s="172">
        <v>877</v>
      </c>
    </row>
    <row r="77" spans="1:8" s="198" customFormat="1" ht="22.5" customHeight="1" x14ac:dyDescent="0.25">
      <c r="A77" s="274" t="s">
        <v>197</v>
      </c>
      <c r="B77" s="274"/>
      <c r="C77" s="274"/>
      <c r="D77" s="274"/>
      <c r="E77" s="274"/>
      <c r="F77" s="274"/>
      <c r="G77" s="274"/>
    </row>
    <row r="78" spans="1:8" ht="15" customHeight="1" x14ac:dyDescent="0.25">
      <c r="A78" s="31">
        <v>121011501</v>
      </c>
      <c r="B78" s="31" t="s">
        <v>198</v>
      </c>
      <c r="C78" s="290" t="s">
        <v>709</v>
      </c>
      <c r="D78" s="291"/>
      <c r="E78" s="33" t="s">
        <v>199</v>
      </c>
      <c r="F78" s="34">
        <v>80</v>
      </c>
      <c r="G78" s="172">
        <v>1010</v>
      </c>
      <c r="H78" s="162"/>
    </row>
    <row r="79" spans="1:8" x14ac:dyDescent="0.25">
      <c r="A79" s="31">
        <v>121311110</v>
      </c>
      <c r="B79" s="31" t="s">
        <v>200</v>
      </c>
      <c r="C79" s="292"/>
      <c r="D79" s="293"/>
      <c r="E79" s="33" t="s">
        <v>201</v>
      </c>
      <c r="F79" s="34">
        <v>106</v>
      </c>
      <c r="G79" s="172">
        <v>1666</v>
      </c>
      <c r="H79" s="162"/>
    </row>
    <row r="80" spans="1:8" ht="22.5" customHeight="1" x14ac:dyDescent="0.25">
      <c r="A80" s="281" t="s">
        <v>202</v>
      </c>
      <c r="B80" s="281"/>
      <c r="C80" s="281"/>
      <c r="D80" s="281"/>
      <c r="E80" s="281"/>
      <c r="F80" s="281"/>
      <c r="G80" s="281"/>
    </row>
    <row r="81" spans="1:8" s="198" customFormat="1" ht="22.5" customHeight="1" x14ac:dyDescent="0.25">
      <c r="A81" s="274" t="s">
        <v>886</v>
      </c>
      <c r="B81" s="274"/>
      <c r="C81" s="274"/>
      <c r="D81" s="274"/>
      <c r="E81" s="274"/>
      <c r="F81" s="274"/>
      <c r="G81" s="274"/>
    </row>
    <row r="82" spans="1:8" x14ac:dyDescent="0.25">
      <c r="A82" s="31">
        <v>1103208154</v>
      </c>
      <c r="B82" s="249" t="s">
        <v>887</v>
      </c>
      <c r="C82" s="34">
        <v>9</v>
      </c>
      <c r="D82" s="33">
        <v>2.2000000000000002</v>
      </c>
      <c r="E82" s="33" t="s">
        <v>154</v>
      </c>
      <c r="F82" s="34">
        <v>52</v>
      </c>
      <c r="G82" s="172">
        <v>435</v>
      </c>
      <c r="H82" s="162"/>
    </row>
    <row r="83" spans="1:8" s="198" customFormat="1" x14ac:dyDescent="0.25">
      <c r="A83" s="274" t="s">
        <v>203</v>
      </c>
      <c r="B83" s="274"/>
      <c r="C83" s="274"/>
      <c r="D83" s="274"/>
      <c r="E83" s="274"/>
      <c r="F83" s="274"/>
      <c r="G83" s="274"/>
    </row>
    <row r="84" spans="1:8" x14ac:dyDescent="0.25">
      <c r="A84" s="31">
        <v>1101208101</v>
      </c>
      <c r="B84" s="31" t="s">
        <v>204</v>
      </c>
      <c r="C84" s="34">
        <v>9</v>
      </c>
      <c r="D84" s="33">
        <v>2.2000000000000002</v>
      </c>
      <c r="E84" s="33" t="s">
        <v>150</v>
      </c>
      <c r="F84" s="34">
        <v>40</v>
      </c>
      <c r="G84" s="172">
        <v>563</v>
      </c>
      <c r="H84" s="162"/>
    </row>
    <row r="85" spans="1:8" x14ac:dyDescent="0.25">
      <c r="A85" s="31">
        <v>1103208101</v>
      </c>
      <c r="B85" s="31" t="s">
        <v>205</v>
      </c>
      <c r="C85" s="34">
        <v>17</v>
      </c>
      <c r="D85" s="33">
        <v>2.2000000000000002</v>
      </c>
      <c r="E85" s="33" t="s">
        <v>154</v>
      </c>
      <c r="F85" s="34">
        <v>55</v>
      </c>
      <c r="G85" s="172">
        <v>632</v>
      </c>
      <c r="H85" s="162"/>
    </row>
    <row r="86" spans="1:8" x14ac:dyDescent="0.25">
      <c r="A86" s="31">
        <v>1106208101</v>
      </c>
      <c r="B86" s="31" t="s">
        <v>206</v>
      </c>
      <c r="C86" s="34">
        <v>17</v>
      </c>
      <c r="D86" s="33">
        <v>2.2000000000000002</v>
      </c>
      <c r="E86" s="33" t="s">
        <v>156</v>
      </c>
      <c r="F86" s="34">
        <v>62</v>
      </c>
      <c r="G86" s="172">
        <v>690</v>
      </c>
      <c r="H86" s="162"/>
    </row>
    <row r="87" spans="1:8" x14ac:dyDescent="0.25">
      <c r="A87" s="31" t="s">
        <v>784</v>
      </c>
      <c r="B87" s="31" t="s">
        <v>207</v>
      </c>
      <c r="C87" s="34">
        <v>17</v>
      </c>
      <c r="D87" s="33">
        <v>2.2000000000000002</v>
      </c>
      <c r="E87" s="33" t="s">
        <v>158</v>
      </c>
      <c r="F87" s="34">
        <v>79</v>
      </c>
      <c r="G87" s="172">
        <v>841</v>
      </c>
      <c r="H87" s="162"/>
    </row>
    <row r="88" spans="1:8" x14ac:dyDescent="0.25">
      <c r="A88" s="31">
        <v>1108209101</v>
      </c>
      <c r="B88" s="31" t="s">
        <v>208</v>
      </c>
      <c r="C88" s="34">
        <v>24</v>
      </c>
      <c r="D88" s="33">
        <v>2.2000000000000002</v>
      </c>
      <c r="E88" s="33" t="s">
        <v>152</v>
      </c>
      <c r="F88" s="34">
        <v>57</v>
      </c>
      <c r="G88" s="172">
        <v>644</v>
      </c>
      <c r="H88" s="162"/>
    </row>
    <row r="89" spans="1:8" x14ac:dyDescent="0.25">
      <c r="A89" s="31">
        <v>1103209101</v>
      </c>
      <c r="B89" s="31" t="s">
        <v>209</v>
      </c>
      <c r="C89" s="34">
        <v>24</v>
      </c>
      <c r="D89" s="33">
        <v>2.2000000000000002</v>
      </c>
      <c r="E89" s="33" t="s">
        <v>154</v>
      </c>
      <c r="F89" s="34">
        <v>64</v>
      </c>
      <c r="G89" s="172">
        <v>667</v>
      </c>
      <c r="H89" s="162"/>
    </row>
    <row r="90" spans="1:8" x14ac:dyDescent="0.25">
      <c r="A90" s="31">
        <v>1106209101</v>
      </c>
      <c r="B90" s="31" t="s">
        <v>210</v>
      </c>
      <c r="C90" s="34">
        <v>24</v>
      </c>
      <c r="D90" s="33">
        <v>2.2000000000000002</v>
      </c>
      <c r="E90" s="33" t="s">
        <v>156</v>
      </c>
      <c r="F90" s="34">
        <v>71</v>
      </c>
      <c r="G90" s="172">
        <v>723</v>
      </c>
      <c r="H90" s="162"/>
    </row>
    <row r="91" spans="1:8" x14ac:dyDescent="0.25">
      <c r="A91" s="31" t="s">
        <v>785</v>
      </c>
      <c r="B91" s="31" t="s">
        <v>211</v>
      </c>
      <c r="C91" s="34">
        <v>24</v>
      </c>
      <c r="D91" s="33">
        <v>2.2000000000000002</v>
      </c>
      <c r="E91" s="33" t="s">
        <v>158</v>
      </c>
      <c r="F91" s="34">
        <v>85</v>
      </c>
      <c r="G91" s="172">
        <v>880</v>
      </c>
      <c r="H91" s="162"/>
    </row>
    <row r="92" spans="1:8" s="198" customFormat="1" ht="22.5" customHeight="1" x14ac:dyDescent="0.25">
      <c r="A92" s="279" t="s">
        <v>212</v>
      </c>
      <c r="B92" s="274"/>
      <c r="C92" s="274"/>
      <c r="D92" s="274"/>
      <c r="E92" s="274"/>
      <c r="F92" s="274"/>
      <c r="G92" s="274"/>
      <c r="H92" s="162"/>
    </row>
    <row r="93" spans="1:8" x14ac:dyDescent="0.25">
      <c r="A93" s="199">
        <v>1103408211</v>
      </c>
      <c r="B93" s="200" t="s">
        <v>213</v>
      </c>
      <c r="C93" s="34">
        <v>16.8</v>
      </c>
      <c r="D93" s="33">
        <v>2.2000000000000002</v>
      </c>
      <c r="E93" s="33" t="s">
        <v>154</v>
      </c>
      <c r="F93" s="34">
        <v>63</v>
      </c>
      <c r="G93" s="172">
        <v>653</v>
      </c>
      <c r="H93" s="162"/>
    </row>
    <row r="94" spans="1:8" x14ac:dyDescent="0.25">
      <c r="A94" s="201">
        <v>1106408211</v>
      </c>
      <c r="B94" s="200" t="s">
        <v>214</v>
      </c>
      <c r="C94" s="34">
        <v>16.8</v>
      </c>
      <c r="D94" s="33">
        <v>2.2000000000000002</v>
      </c>
      <c r="E94" s="33" t="s">
        <v>156</v>
      </c>
      <c r="F94" s="34">
        <v>69</v>
      </c>
      <c r="G94" s="172">
        <v>701</v>
      </c>
      <c r="H94" s="162"/>
    </row>
    <row r="95" spans="1:8" x14ac:dyDescent="0.25">
      <c r="A95" s="201">
        <v>1107408211</v>
      </c>
      <c r="B95" s="200" t="s">
        <v>215</v>
      </c>
      <c r="C95" s="34">
        <v>18</v>
      </c>
      <c r="D95" s="33">
        <v>2.2000000000000002</v>
      </c>
      <c r="E95" s="33" t="s">
        <v>158</v>
      </c>
      <c r="F95" s="34">
        <v>85</v>
      </c>
      <c r="G95" s="172">
        <v>858</v>
      </c>
      <c r="H95" s="162"/>
    </row>
    <row r="96" spans="1:8" ht="22.5" customHeight="1" x14ac:dyDescent="0.25">
      <c r="A96" s="280" t="s">
        <v>216</v>
      </c>
      <c r="B96" s="281"/>
      <c r="C96" s="281"/>
      <c r="D96" s="281"/>
      <c r="E96" s="281"/>
      <c r="F96" s="281"/>
      <c r="G96" s="281"/>
      <c r="H96" s="162"/>
    </row>
    <row r="97" spans="1:8" s="198" customFormat="1" ht="22.5" customHeight="1" x14ac:dyDescent="0.25">
      <c r="A97" s="274" t="s">
        <v>217</v>
      </c>
      <c r="B97" s="274"/>
      <c r="C97" s="274"/>
      <c r="D97" s="274"/>
      <c r="E97" s="274"/>
      <c r="F97" s="274"/>
      <c r="G97" s="274"/>
      <c r="H97" s="162"/>
    </row>
    <row r="98" spans="1:8" x14ac:dyDescent="0.25">
      <c r="A98" s="31">
        <v>1108701101</v>
      </c>
      <c r="B98" s="31" t="s">
        <v>218</v>
      </c>
      <c r="C98" s="34">
        <v>24</v>
      </c>
      <c r="D98" s="33">
        <v>2.2000000000000002</v>
      </c>
      <c r="E98" s="33" t="s">
        <v>152</v>
      </c>
      <c r="F98" s="34">
        <v>58</v>
      </c>
      <c r="G98" s="172">
        <v>783</v>
      </c>
      <c r="H98" s="162"/>
    </row>
    <row r="99" spans="1:8" x14ac:dyDescent="0.25">
      <c r="A99" s="31">
        <v>1103701101</v>
      </c>
      <c r="B99" s="31" t="s">
        <v>219</v>
      </c>
      <c r="C99" s="34">
        <v>32</v>
      </c>
      <c r="D99" s="33">
        <v>2.2000000000000002</v>
      </c>
      <c r="E99" s="33" t="s">
        <v>154</v>
      </c>
      <c r="F99" s="34">
        <v>70</v>
      </c>
      <c r="G99" s="172">
        <v>833</v>
      </c>
      <c r="H99" s="162"/>
    </row>
    <row r="100" spans="1:8" x14ac:dyDescent="0.25">
      <c r="A100" s="274" t="s">
        <v>773</v>
      </c>
      <c r="B100" s="274"/>
      <c r="C100" s="274"/>
      <c r="D100" s="274"/>
      <c r="E100" s="274"/>
      <c r="F100" s="274"/>
      <c r="G100" s="274"/>
      <c r="H100" s="162"/>
    </row>
    <row r="101" spans="1:8" s="247" customFormat="1" x14ac:dyDescent="0.25">
      <c r="A101" s="251">
        <v>1106711101</v>
      </c>
      <c r="B101" s="167" t="s">
        <v>774</v>
      </c>
      <c r="C101" s="243">
        <v>32</v>
      </c>
      <c r="D101" s="244" t="s">
        <v>129</v>
      </c>
      <c r="E101" s="244" t="s">
        <v>192</v>
      </c>
      <c r="F101" s="243">
        <v>76</v>
      </c>
      <c r="G101" s="245">
        <v>968</v>
      </c>
      <c r="H101" s="246"/>
    </row>
    <row r="102" spans="1:8" s="247" customFormat="1" x14ac:dyDescent="0.25">
      <c r="A102" s="251">
        <v>1107711101</v>
      </c>
      <c r="B102" s="167" t="s">
        <v>775</v>
      </c>
      <c r="C102" s="243">
        <v>32</v>
      </c>
      <c r="D102" s="244" t="s">
        <v>129</v>
      </c>
      <c r="E102" s="244" t="s">
        <v>220</v>
      </c>
      <c r="F102" s="243">
        <v>92</v>
      </c>
      <c r="G102" s="245">
        <v>1039</v>
      </c>
      <c r="H102" s="246"/>
    </row>
    <row r="103" spans="1:8" s="248" customFormat="1" ht="17.45" customHeight="1" x14ac:dyDescent="0.25">
      <c r="A103" s="167">
        <v>121091201</v>
      </c>
      <c r="B103" s="167" t="s">
        <v>776</v>
      </c>
      <c r="C103" s="243">
        <v>32</v>
      </c>
      <c r="D103" s="244" t="s">
        <v>129</v>
      </c>
      <c r="E103" s="244" t="s">
        <v>196</v>
      </c>
      <c r="F103" s="243">
        <v>94</v>
      </c>
      <c r="G103" s="245">
        <v>1558</v>
      </c>
      <c r="H103" s="246"/>
    </row>
    <row r="104" spans="1:8" x14ac:dyDescent="0.25">
      <c r="A104" s="274" t="s">
        <v>223</v>
      </c>
      <c r="B104" s="274"/>
      <c r="C104" s="274"/>
      <c r="D104" s="274"/>
      <c r="E104" s="274"/>
      <c r="F104" s="274"/>
      <c r="G104" s="274"/>
    </row>
    <row r="105" spans="1:8" x14ac:dyDescent="0.25">
      <c r="A105" s="31" t="s">
        <v>786</v>
      </c>
      <c r="B105" s="31" t="s">
        <v>224</v>
      </c>
      <c r="C105" s="34">
        <v>32</v>
      </c>
      <c r="D105" s="33" t="s">
        <v>129</v>
      </c>
      <c r="E105" s="33" t="s">
        <v>192</v>
      </c>
      <c r="F105" s="34">
        <v>76</v>
      </c>
      <c r="G105" s="172">
        <v>816</v>
      </c>
      <c r="H105" s="162"/>
    </row>
    <row r="106" spans="1:8" x14ac:dyDescent="0.25">
      <c r="A106" s="31" t="s">
        <v>787</v>
      </c>
      <c r="B106" s="31" t="s">
        <v>225</v>
      </c>
      <c r="C106" s="34">
        <v>32</v>
      </c>
      <c r="D106" s="33" t="s">
        <v>129</v>
      </c>
      <c r="E106" s="33" t="s">
        <v>220</v>
      </c>
      <c r="F106" s="34">
        <v>92</v>
      </c>
      <c r="G106" s="172">
        <v>901</v>
      </c>
      <c r="H106" s="162"/>
    </row>
    <row r="107" spans="1:8" x14ac:dyDescent="0.25">
      <c r="A107" s="31">
        <v>121070101</v>
      </c>
      <c r="B107" s="31" t="s">
        <v>226</v>
      </c>
      <c r="C107" s="34">
        <v>35</v>
      </c>
      <c r="D107" s="33" t="s">
        <v>129</v>
      </c>
      <c r="E107" s="33" t="s">
        <v>227</v>
      </c>
      <c r="F107" s="34">
        <v>108</v>
      </c>
      <c r="G107" s="172">
        <v>1129</v>
      </c>
      <c r="H107" s="162"/>
    </row>
    <row r="108" spans="1:8" x14ac:dyDescent="0.25">
      <c r="A108" s="31" t="s">
        <v>788</v>
      </c>
      <c r="B108" s="31" t="s">
        <v>228</v>
      </c>
      <c r="C108" s="34">
        <v>59</v>
      </c>
      <c r="D108" s="33" t="s">
        <v>129</v>
      </c>
      <c r="E108" s="33" t="s">
        <v>201</v>
      </c>
      <c r="F108" s="34">
        <v>137</v>
      </c>
      <c r="G108" s="172">
        <v>1561</v>
      </c>
      <c r="H108" s="162"/>
    </row>
    <row r="109" spans="1:8" x14ac:dyDescent="0.25">
      <c r="A109" s="274" t="s">
        <v>229</v>
      </c>
      <c r="B109" s="274"/>
      <c r="C109" s="274"/>
      <c r="D109" s="274"/>
      <c r="E109" s="274"/>
      <c r="F109" s="274"/>
      <c r="G109" s="274"/>
    </row>
    <row r="110" spans="1:8" x14ac:dyDescent="0.25">
      <c r="A110" s="31">
        <v>1107901101</v>
      </c>
      <c r="B110" s="31" t="s">
        <v>230</v>
      </c>
      <c r="C110" s="32" t="s">
        <v>231</v>
      </c>
      <c r="D110" s="33" t="s">
        <v>129</v>
      </c>
      <c r="E110" s="33" t="s">
        <v>220</v>
      </c>
      <c r="F110" s="34">
        <v>103</v>
      </c>
      <c r="G110" s="172">
        <v>1032.8353619369384</v>
      </c>
      <c r="H110" s="162"/>
    </row>
    <row r="111" spans="1:8" s="198" customFormat="1" ht="15" customHeight="1" x14ac:dyDescent="0.25">
      <c r="A111" s="31">
        <v>121090101</v>
      </c>
      <c r="B111" s="31" t="s">
        <v>232</v>
      </c>
      <c r="C111" s="32" t="s">
        <v>221</v>
      </c>
      <c r="D111" s="33" t="s">
        <v>129</v>
      </c>
      <c r="E111" s="33" t="s">
        <v>222</v>
      </c>
      <c r="F111" s="34">
        <v>126</v>
      </c>
      <c r="G111" s="172">
        <v>1283.5052581734581</v>
      </c>
      <c r="H111" s="162"/>
    </row>
    <row r="112" spans="1:8" x14ac:dyDescent="0.25">
      <c r="A112" s="31" t="s">
        <v>789</v>
      </c>
      <c r="B112" s="31" t="s">
        <v>233</v>
      </c>
      <c r="C112" s="32" t="s">
        <v>234</v>
      </c>
      <c r="D112" s="33" t="s">
        <v>129</v>
      </c>
      <c r="E112" s="33" t="s">
        <v>235</v>
      </c>
      <c r="F112" s="34">
        <v>158</v>
      </c>
      <c r="G112" s="172">
        <v>2152.3685827225981</v>
      </c>
      <c r="H112" s="162"/>
    </row>
    <row r="113" spans="1:8" x14ac:dyDescent="0.25">
      <c r="A113" s="275" t="s">
        <v>236</v>
      </c>
      <c r="B113" s="276"/>
      <c r="C113" s="276"/>
      <c r="D113" s="276"/>
      <c r="E113" s="276"/>
      <c r="F113" s="276"/>
      <c r="G113" s="277"/>
    </row>
    <row r="114" spans="1:8" x14ac:dyDescent="0.25">
      <c r="A114" s="31">
        <v>1108708101</v>
      </c>
      <c r="B114" s="31" t="s">
        <v>237</v>
      </c>
      <c r="C114" s="34">
        <v>24</v>
      </c>
      <c r="D114" s="33" t="s">
        <v>129</v>
      </c>
      <c r="E114" s="33" t="s">
        <v>152</v>
      </c>
      <c r="F114" s="34">
        <v>53</v>
      </c>
      <c r="G114" s="172">
        <v>652.11867742733716</v>
      </c>
      <c r="H114" s="162"/>
    </row>
    <row r="115" spans="1:8" x14ac:dyDescent="0.25">
      <c r="A115" s="31">
        <v>1103708101</v>
      </c>
      <c r="B115" s="31" t="s">
        <v>238</v>
      </c>
      <c r="C115" s="34">
        <v>32</v>
      </c>
      <c r="D115" s="33" t="s">
        <v>129</v>
      </c>
      <c r="E115" s="33" t="s">
        <v>154</v>
      </c>
      <c r="F115" s="34">
        <v>66</v>
      </c>
      <c r="G115" s="172">
        <v>712.4302314090562</v>
      </c>
      <c r="H115" s="162"/>
    </row>
    <row r="116" spans="1:8" s="69" customFormat="1" ht="14.45" customHeight="1" x14ac:dyDescent="0.25">
      <c r="A116" s="31">
        <v>1106708101</v>
      </c>
      <c r="B116" s="31" t="s">
        <v>239</v>
      </c>
      <c r="C116" s="34">
        <v>32</v>
      </c>
      <c r="D116" s="33" t="s">
        <v>129</v>
      </c>
      <c r="E116" s="33" t="s">
        <v>156</v>
      </c>
      <c r="F116" s="34">
        <v>73</v>
      </c>
      <c r="G116" s="172">
        <v>748.240216585702</v>
      </c>
      <c r="H116" s="162"/>
    </row>
    <row r="117" spans="1:8" x14ac:dyDescent="0.25">
      <c r="A117" s="31" t="s">
        <v>790</v>
      </c>
      <c r="B117" s="31" t="s">
        <v>240</v>
      </c>
      <c r="C117" s="34">
        <v>32</v>
      </c>
      <c r="D117" s="33" t="s">
        <v>129</v>
      </c>
      <c r="E117" s="33" t="s">
        <v>241</v>
      </c>
      <c r="F117" s="34">
        <v>93</v>
      </c>
      <c r="G117" s="172">
        <v>936.71382277857379</v>
      </c>
      <c r="H117" s="162"/>
    </row>
    <row r="118" spans="1:8" x14ac:dyDescent="0.25">
      <c r="A118" s="274" t="s">
        <v>242</v>
      </c>
      <c r="B118" s="274"/>
      <c r="C118" s="274"/>
      <c r="D118" s="274"/>
      <c r="E118" s="274"/>
      <c r="F118" s="274"/>
      <c r="G118" s="274"/>
    </row>
    <row r="119" spans="1:8" x14ac:dyDescent="0.25">
      <c r="A119" s="31" t="s">
        <v>791</v>
      </c>
      <c r="B119" s="31" t="s">
        <v>243</v>
      </c>
      <c r="C119" s="32" t="s">
        <v>231</v>
      </c>
      <c r="D119" s="33" t="s">
        <v>129</v>
      </c>
      <c r="E119" s="33" t="s">
        <v>241</v>
      </c>
      <c r="F119" s="34">
        <v>102</v>
      </c>
      <c r="G119" s="172">
        <v>1036</v>
      </c>
    </row>
    <row r="120" spans="1:8" s="198" customFormat="1" ht="22.5" customHeight="1" x14ac:dyDescent="0.25">
      <c r="A120" s="274" t="s">
        <v>244</v>
      </c>
      <c r="B120" s="274"/>
      <c r="C120" s="274"/>
      <c r="D120" s="274"/>
      <c r="E120" s="274"/>
      <c r="F120" s="274"/>
      <c r="G120" s="274"/>
    </row>
    <row r="121" spans="1:8" x14ac:dyDescent="0.25">
      <c r="A121" s="31">
        <v>1108706101</v>
      </c>
      <c r="B121" s="31" t="s">
        <v>245</v>
      </c>
      <c r="C121" s="34">
        <v>24</v>
      </c>
      <c r="D121" s="33" t="s">
        <v>129</v>
      </c>
      <c r="E121" s="33" t="s">
        <v>152</v>
      </c>
      <c r="F121" s="34">
        <v>53</v>
      </c>
      <c r="G121" s="172">
        <v>625.62123333309603</v>
      </c>
      <c r="H121" s="162"/>
    </row>
    <row r="122" spans="1:8" x14ac:dyDescent="0.25">
      <c r="A122" s="31">
        <v>1103706101</v>
      </c>
      <c r="B122" s="31" t="s">
        <v>246</v>
      </c>
      <c r="C122" s="34">
        <v>32</v>
      </c>
      <c r="D122" s="33" t="s">
        <v>129</v>
      </c>
      <c r="E122" s="33" t="s">
        <v>154</v>
      </c>
      <c r="F122" s="34">
        <v>64</v>
      </c>
      <c r="G122" s="172">
        <v>667.45357538575706</v>
      </c>
      <c r="H122" s="162"/>
    </row>
    <row r="123" spans="1:8" s="198" customFormat="1" ht="14.45" customHeight="1" x14ac:dyDescent="0.25">
      <c r="A123" s="31" t="s">
        <v>792</v>
      </c>
      <c r="B123" s="31" t="s">
        <v>247</v>
      </c>
      <c r="C123" s="34">
        <v>32</v>
      </c>
      <c r="D123" s="33" t="s">
        <v>129</v>
      </c>
      <c r="E123" s="33" t="s">
        <v>248</v>
      </c>
      <c r="F123" s="34">
        <v>77</v>
      </c>
      <c r="G123" s="172">
        <v>712.4302314090562</v>
      </c>
      <c r="H123" s="162"/>
    </row>
    <row r="124" spans="1:8" x14ac:dyDescent="0.25">
      <c r="A124" s="274" t="s">
        <v>249</v>
      </c>
      <c r="B124" s="274"/>
      <c r="C124" s="274"/>
      <c r="D124" s="274"/>
      <c r="E124" s="274"/>
      <c r="F124" s="274"/>
      <c r="G124" s="274"/>
    </row>
    <row r="125" spans="1:8" x14ac:dyDescent="0.25">
      <c r="A125" s="31">
        <v>140870601</v>
      </c>
      <c r="B125" s="31" t="s">
        <v>250</v>
      </c>
      <c r="C125" s="34">
        <v>24</v>
      </c>
      <c r="D125" s="33" t="s">
        <v>129</v>
      </c>
      <c r="E125" s="33" t="s">
        <v>251</v>
      </c>
      <c r="F125" s="34">
        <v>55</v>
      </c>
      <c r="G125" s="172">
        <v>615</v>
      </c>
    </row>
    <row r="126" spans="1:8" x14ac:dyDescent="0.25">
      <c r="A126" s="31">
        <v>140370601</v>
      </c>
      <c r="B126" s="31" t="s">
        <v>252</v>
      </c>
      <c r="C126" s="34">
        <v>32</v>
      </c>
      <c r="D126" s="33" t="s">
        <v>129</v>
      </c>
      <c r="E126" s="33" t="s">
        <v>253</v>
      </c>
      <c r="F126" s="34">
        <v>67</v>
      </c>
      <c r="G126" s="172">
        <v>676</v>
      </c>
    </row>
    <row r="127" spans="1:8" s="198" customFormat="1" ht="22.5" customHeight="1" x14ac:dyDescent="0.25">
      <c r="A127" s="274" t="s">
        <v>254</v>
      </c>
      <c r="B127" s="274"/>
      <c r="C127" s="274"/>
      <c r="D127" s="274"/>
      <c r="E127" s="274"/>
      <c r="F127" s="274"/>
      <c r="G127" s="274"/>
    </row>
    <row r="128" spans="1:8" x14ac:dyDescent="0.25">
      <c r="A128" s="31">
        <v>1107914101</v>
      </c>
      <c r="B128" s="31" t="s">
        <v>777</v>
      </c>
      <c r="C128" s="34" t="s">
        <v>24</v>
      </c>
      <c r="D128" s="33" t="s">
        <v>129</v>
      </c>
      <c r="E128" s="33" t="s">
        <v>24</v>
      </c>
      <c r="F128" s="34" t="s">
        <v>24</v>
      </c>
      <c r="G128" s="172">
        <v>1162.7169849695401</v>
      </c>
      <c r="H128" s="162"/>
    </row>
    <row r="129" spans="1:8" x14ac:dyDescent="0.25">
      <c r="A129" s="31">
        <v>1109914101</v>
      </c>
      <c r="B129" s="31" t="s">
        <v>255</v>
      </c>
      <c r="C129" s="34">
        <v>60</v>
      </c>
      <c r="D129" s="33" t="s">
        <v>129</v>
      </c>
      <c r="E129" s="33" t="s">
        <v>256</v>
      </c>
      <c r="F129" s="34">
        <v>119</v>
      </c>
      <c r="G129" s="172">
        <v>1302.4382886137423</v>
      </c>
      <c r="H129" s="162"/>
    </row>
    <row r="130" spans="1:8" x14ac:dyDescent="0.25">
      <c r="A130" s="31">
        <v>121091401</v>
      </c>
      <c r="B130" s="31" t="s">
        <v>257</v>
      </c>
      <c r="C130" s="34">
        <v>77</v>
      </c>
      <c r="D130" s="33" t="s">
        <v>129</v>
      </c>
      <c r="E130" s="33" t="s">
        <v>258</v>
      </c>
      <c r="F130" s="34">
        <v>133</v>
      </c>
      <c r="G130" s="172">
        <v>1402.9289886429419</v>
      </c>
      <c r="H130" s="162"/>
    </row>
    <row r="131" spans="1:8" x14ac:dyDescent="0.25">
      <c r="A131" s="31">
        <v>121391401</v>
      </c>
      <c r="B131" s="31" t="s">
        <v>259</v>
      </c>
      <c r="C131" s="34">
        <v>149</v>
      </c>
      <c r="D131" s="33" t="s">
        <v>129</v>
      </c>
      <c r="E131" s="33" t="s">
        <v>260</v>
      </c>
      <c r="F131" s="34">
        <v>200</v>
      </c>
      <c r="G131" s="172">
        <v>2504.385877198285</v>
      </c>
      <c r="H131" s="162"/>
    </row>
    <row r="132" spans="1:8" s="198" customFormat="1" ht="22.5" customHeight="1" x14ac:dyDescent="0.25">
      <c r="A132" s="274" t="s">
        <v>710</v>
      </c>
      <c r="B132" s="274"/>
      <c r="C132" s="274"/>
      <c r="D132" s="274"/>
      <c r="E132" s="274"/>
      <c r="F132" s="274"/>
      <c r="G132" s="274"/>
    </row>
    <row r="133" spans="1:8" s="198" customFormat="1" ht="17.45" customHeight="1" x14ac:dyDescent="0.25">
      <c r="A133" s="167">
        <v>121491402</v>
      </c>
      <c r="B133" s="31" t="s">
        <v>711</v>
      </c>
      <c r="C133" s="34" t="s">
        <v>715</v>
      </c>
      <c r="D133" s="33" t="s">
        <v>129</v>
      </c>
      <c r="E133" s="36" t="s">
        <v>713</v>
      </c>
      <c r="F133" s="34">
        <v>183</v>
      </c>
      <c r="G133" s="172">
        <v>2310.9226277417279</v>
      </c>
      <c r="H133" s="202"/>
    </row>
    <row r="134" spans="1:8" x14ac:dyDescent="0.25">
      <c r="A134" s="167">
        <v>121391402</v>
      </c>
      <c r="B134" s="31" t="s">
        <v>712</v>
      </c>
      <c r="C134" s="34" t="s">
        <v>716</v>
      </c>
      <c r="D134" s="36" t="s">
        <v>129</v>
      </c>
      <c r="E134" s="36" t="s">
        <v>714</v>
      </c>
      <c r="F134" s="37">
        <v>233</v>
      </c>
      <c r="G134" s="172">
        <v>2793.0025136613594</v>
      </c>
      <c r="H134" s="202"/>
    </row>
    <row r="135" spans="1:8" x14ac:dyDescent="0.25">
      <c r="A135" s="274" t="s">
        <v>261</v>
      </c>
      <c r="B135" s="274"/>
      <c r="C135" s="274"/>
      <c r="D135" s="274"/>
      <c r="E135" s="274"/>
      <c r="F135" s="274"/>
      <c r="G135" s="274"/>
      <c r="H135" s="202"/>
    </row>
    <row r="136" spans="1:8" x14ac:dyDescent="0.25">
      <c r="A136" s="167" t="s">
        <v>793</v>
      </c>
      <c r="B136" s="31" t="s">
        <v>262</v>
      </c>
      <c r="C136" s="34" t="s">
        <v>263</v>
      </c>
      <c r="D136" s="33" t="s">
        <v>129</v>
      </c>
      <c r="E136" s="33" t="s">
        <v>264</v>
      </c>
      <c r="F136" s="34">
        <v>104</v>
      </c>
      <c r="G136" s="172">
        <v>1057.8975274347481</v>
      </c>
      <c r="H136" s="202"/>
    </row>
    <row r="137" spans="1:8" x14ac:dyDescent="0.25">
      <c r="A137" s="167">
        <v>1109913101</v>
      </c>
      <c r="B137" s="31" t="s">
        <v>265</v>
      </c>
      <c r="C137" s="32" t="s">
        <v>266</v>
      </c>
      <c r="D137" s="33" t="s">
        <v>129</v>
      </c>
      <c r="E137" s="33" t="s">
        <v>267</v>
      </c>
      <c r="F137" s="34">
        <v>109</v>
      </c>
      <c r="G137" s="172">
        <v>1138.2441750880198</v>
      </c>
      <c r="H137" s="202"/>
    </row>
    <row r="138" spans="1:8" x14ac:dyDescent="0.25">
      <c r="A138" s="168">
        <v>121091301</v>
      </c>
      <c r="B138" s="38" t="s">
        <v>268</v>
      </c>
      <c r="C138" s="37" t="s">
        <v>269</v>
      </c>
      <c r="D138" s="36" t="s">
        <v>129</v>
      </c>
      <c r="E138" s="36" t="s">
        <v>270</v>
      </c>
      <c r="F138" s="37">
        <v>111</v>
      </c>
      <c r="G138" s="172">
        <v>1310.4155629164602</v>
      </c>
      <c r="H138" s="202"/>
    </row>
    <row r="139" spans="1:8" x14ac:dyDescent="0.25">
      <c r="A139" s="274" t="s">
        <v>756</v>
      </c>
      <c r="B139" s="274"/>
      <c r="C139" s="274"/>
      <c r="D139" s="274"/>
      <c r="E139" s="274"/>
      <c r="F139" s="274"/>
      <c r="G139" s="274"/>
    </row>
    <row r="140" spans="1:8" s="198" customFormat="1" ht="22.5" customHeight="1" x14ac:dyDescent="0.25">
      <c r="A140" s="38"/>
      <c r="B140" s="38"/>
      <c r="C140" s="37"/>
      <c r="D140" s="36"/>
      <c r="E140" s="36"/>
      <c r="F140" s="37"/>
      <c r="G140" s="35"/>
    </row>
  </sheetData>
  <mergeCells count="34">
    <mergeCell ref="A70:G70"/>
    <mergeCell ref="C78:D79"/>
    <mergeCell ref="A31:G31"/>
    <mergeCell ref="A43:G43"/>
    <mergeCell ref="A48:G48"/>
    <mergeCell ref="A53:G53"/>
    <mergeCell ref="A38:G38"/>
    <mergeCell ref="A1:G2"/>
    <mergeCell ref="A100:G100"/>
    <mergeCell ref="A81:G81"/>
    <mergeCell ref="A92:G92"/>
    <mergeCell ref="A96:G96"/>
    <mergeCell ref="A11:G12"/>
    <mergeCell ref="A15:G15"/>
    <mergeCell ref="A16:G16"/>
    <mergeCell ref="A20:G20"/>
    <mergeCell ref="A97:G97"/>
    <mergeCell ref="A73:G73"/>
    <mergeCell ref="A77:G77"/>
    <mergeCell ref="A26:G26"/>
    <mergeCell ref="A80:G80"/>
    <mergeCell ref="A58:G58"/>
    <mergeCell ref="A66:G66"/>
    <mergeCell ref="A83:G83"/>
    <mergeCell ref="A139:G139"/>
    <mergeCell ref="A104:G104"/>
    <mergeCell ref="A109:G109"/>
    <mergeCell ref="A113:G113"/>
    <mergeCell ref="A118:G118"/>
    <mergeCell ref="A120:G120"/>
    <mergeCell ref="A124:G124"/>
    <mergeCell ref="A127:G127"/>
    <mergeCell ref="A132:G132"/>
    <mergeCell ref="A135:G135"/>
  </mergeCells>
  <pageMargins left="0.39370078740157483" right="0.39370078740157483" top="0.39370078740157483" bottom="0.39370078740157483" header="0.31496062992125984" footer="0.31496062992125984"/>
  <pageSetup paperSize="9"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47"/>
  <sheetViews>
    <sheetView workbookViewId="0">
      <selection activeCell="D52" sqref="D52"/>
    </sheetView>
  </sheetViews>
  <sheetFormatPr defaultColWidth="9.140625" defaultRowHeight="15" x14ac:dyDescent="0.25"/>
  <cols>
    <col min="1" max="1" width="11.85546875" style="41" customWidth="1"/>
    <col min="2" max="2" width="20" style="41" customWidth="1"/>
    <col min="3" max="3" width="14.140625" style="41" customWidth="1"/>
    <col min="4" max="4" width="11.42578125" style="41" customWidth="1"/>
    <col min="5" max="5" width="11.5703125" style="41" customWidth="1"/>
    <col min="6" max="6" width="7.140625" style="41" customWidth="1"/>
    <col min="7" max="7" width="11.42578125" style="41" customWidth="1"/>
    <col min="8" max="8" width="10.42578125" style="41" customWidth="1"/>
    <col min="9" max="9" width="17.140625" style="41" customWidth="1"/>
    <col min="10" max="10" width="12.42578125" style="41" customWidth="1"/>
    <col min="11" max="11" width="12.140625" style="41" customWidth="1"/>
    <col min="12" max="16384" width="9.140625" style="41"/>
  </cols>
  <sheetData>
    <row r="1" spans="1:11" x14ac:dyDescent="0.25">
      <c r="A1" s="310"/>
      <c r="B1" s="310"/>
      <c r="C1" s="310"/>
      <c r="D1" s="310"/>
      <c r="E1" s="310"/>
      <c r="F1" s="310"/>
      <c r="G1" s="310"/>
      <c r="H1" s="310"/>
      <c r="I1" s="310"/>
      <c r="J1" s="310"/>
      <c r="K1" s="310"/>
    </row>
    <row r="2" spans="1:11" x14ac:dyDescent="0.25">
      <c r="A2" s="310"/>
      <c r="B2" s="310"/>
      <c r="C2" s="310"/>
      <c r="D2" s="310"/>
      <c r="E2" s="310"/>
      <c r="F2" s="310"/>
      <c r="G2" s="310"/>
      <c r="H2" s="310"/>
      <c r="I2" s="310"/>
      <c r="J2" s="310"/>
      <c r="K2" s="310"/>
    </row>
    <row r="3" spans="1:11" x14ac:dyDescent="0.25">
      <c r="A3" s="160"/>
      <c r="B3" s="160"/>
      <c r="C3" s="160"/>
      <c r="D3" s="160"/>
      <c r="E3" s="160"/>
      <c r="F3" s="160"/>
      <c r="G3" s="160"/>
      <c r="H3" s="160"/>
      <c r="I3" s="160"/>
      <c r="J3" s="160"/>
      <c r="K3" s="160"/>
    </row>
    <row r="4" spans="1:11" x14ac:dyDescent="0.25">
      <c r="A4" s="160"/>
      <c r="B4" s="160"/>
      <c r="C4" s="160"/>
      <c r="D4" s="160"/>
      <c r="E4" s="160"/>
      <c r="F4" s="160"/>
      <c r="G4" s="160"/>
      <c r="H4" s="160"/>
      <c r="I4" s="160"/>
      <c r="J4" s="160"/>
      <c r="K4" s="160"/>
    </row>
    <row r="5" spans="1:11" x14ac:dyDescent="0.25">
      <c r="A5" s="160"/>
      <c r="B5" s="160"/>
      <c r="C5" s="160"/>
      <c r="D5" s="160"/>
      <c r="E5" s="160"/>
      <c r="F5" s="160"/>
      <c r="G5" s="160"/>
      <c r="H5" s="160"/>
      <c r="I5" s="160"/>
      <c r="J5" s="160"/>
      <c r="K5" s="160"/>
    </row>
    <row r="6" spans="1:11" x14ac:dyDescent="0.25">
      <c r="A6" s="160"/>
      <c r="B6" s="160"/>
      <c r="C6" s="160"/>
      <c r="D6" s="160"/>
      <c r="E6" s="160"/>
      <c r="F6" s="160"/>
      <c r="G6" s="160"/>
      <c r="H6" s="160"/>
      <c r="I6" s="160"/>
      <c r="J6" s="160"/>
      <c r="K6" s="160"/>
    </row>
    <row r="7" spans="1:11" x14ac:dyDescent="0.25">
      <c r="A7" s="160"/>
      <c r="B7" s="160"/>
      <c r="C7" s="160"/>
      <c r="D7" s="160"/>
      <c r="E7" s="160"/>
      <c r="F7" s="160"/>
      <c r="G7" s="160"/>
      <c r="H7" s="160"/>
      <c r="I7" s="160"/>
      <c r="J7" s="160"/>
      <c r="K7" s="160"/>
    </row>
    <row r="8" spans="1:11" x14ac:dyDescent="0.25">
      <c r="A8" s="160"/>
      <c r="B8" s="160"/>
      <c r="C8" s="160"/>
      <c r="D8" s="160"/>
      <c r="E8" s="160"/>
      <c r="F8" s="160"/>
      <c r="G8" s="160"/>
      <c r="H8" s="160"/>
      <c r="I8" s="160"/>
      <c r="J8" s="160"/>
      <c r="K8" s="160"/>
    </row>
    <row r="9" spans="1:11" x14ac:dyDescent="0.25">
      <c r="A9" s="160"/>
      <c r="B9" s="160"/>
      <c r="C9" s="160"/>
      <c r="D9" s="160"/>
      <c r="E9" s="160"/>
      <c r="F9" s="160"/>
      <c r="G9" s="160"/>
      <c r="H9" s="160"/>
      <c r="I9" s="160"/>
      <c r="J9" s="160"/>
      <c r="K9" s="160"/>
    </row>
    <row r="10" spans="1:11" x14ac:dyDescent="0.25">
      <c r="A10" s="160"/>
      <c r="B10" s="160"/>
      <c r="C10" s="160"/>
      <c r="D10" s="160"/>
      <c r="E10" s="160"/>
      <c r="F10" s="160"/>
      <c r="G10" s="160"/>
      <c r="H10" s="160"/>
      <c r="I10" s="160"/>
      <c r="J10" s="160"/>
      <c r="K10" s="160"/>
    </row>
    <row r="12" spans="1:11" s="204" customFormat="1" ht="22.5" customHeight="1" x14ac:dyDescent="0.3">
      <c r="A12" s="154" t="s">
        <v>730</v>
      </c>
      <c r="B12" s="203"/>
      <c r="C12" s="203"/>
      <c r="D12" s="203"/>
      <c r="E12" s="203"/>
      <c r="F12" s="203"/>
      <c r="G12" s="203"/>
      <c r="H12" s="203"/>
      <c r="I12" s="203"/>
      <c r="J12" s="324" t="s">
        <v>884</v>
      </c>
      <c r="K12" s="324"/>
    </row>
    <row r="13" spans="1:11" s="204" customFormat="1" ht="15" customHeight="1" x14ac:dyDescent="0.25">
      <c r="A13" s="282" t="s">
        <v>306</v>
      </c>
      <c r="B13" s="283"/>
      <c r="C13" s="283"/>
      <c r="D13" s="283"/>
      <c r="E13" s="283"/>
      <c r="F13" s="283"/>
      <c r="G13" s="283"/>
      <c r="H13" s="283"/>
      <c r="I13" s="283"/>
      <c r="J13" s="283"/>
      <c r="K13" s="283"/>
    </row>
    <row r="14" spans="1:11" s="204" customFormat="1" ht="21.75" customHeight="1" x14ac:dyDescent="0.25">
      <c r="A14" s="283"/>
      <c r="B14" s="283"/>
      <c r="C14" s="283"/>
      <c r="D14" s="283"/>
      <c r="E14" s="283"/>
      <c r="F14" s="283"/>
      <c r="G14" s="283"/>
      <c r="H14" s="283"/>
      <c r="I14" s="283"/>
      <c r="J14" s="283"/>
      <c r="K14" s="283"/>
    </row>
    <row r="15" spans="1:11" s="204" customFormat="1" ht="15.75" customHeight="1" x14ac:dyDescent="0.25">
      <c r="A15" s="311" t="s">
        <v>376</v>
      </c>
      <c r="B15" s="311"/>
      <c r="C15" s="311"/>
      <c r="D15" s="311"/>
      <c r="E15" s="311"/>
      <c r="F15" s="311"/>
      <c r="G15" s="311"/>
      <c r="H15" s="311"/>
      <c r="I15" s="311"/>
      <c r="J15" s="311"/>
      <c r="K15" s="311"/>
    </row>
    <row r="16" spans="1:11" s="60" customFormat="1" x14ac:dyDescent="0.25">
      <c r="A16" s="312" t="s">
        <v>406</v>
      </c>
      <c r="B16" s="312"/>
      <c r="C16" s="312"/>
      <c r="D16" s="312"/>
      <c r="E16" s="312"/>
      <c r="F16" s="312"/>
      <c r="G16" s="312"/>
      <c r="H16" s="312"/>
      <c r="I16" s="312"/>
      <c r="J16" s="312"/>
      <c r="K16" s="312"/>
    </row>
    <row r="17" spans="1:17" s="60" customFormat="1" x14ac:dyDescent="0.25">
      <c r="A17" s="58" t="s">
        <v>377</v>
      </c>
      <c r="B17" s="58"/>
      <c r="C17" s="58"/>
      <c r="D17" s="58"/>
      <c r="E17" s="59"/>
      <c r="F17" s="59"/>
      <c r="G17" s="59"/>
      <c r="H17" s="59"/>
      <c r="I17" s="59"/>
      <c r="J17" s="59"/>
      <c r="K17" s="59"/>
    </row>
    <row r="18" spans="1:17" s="60" customFormat="1" x14ac:dyDescent="0.25">
      <c r="A18" s="58" t="s">
        <v>378</v>
      </c>
      <c r="B18" s="58"/>
      <c r="C18" s="58"/>
      <c r="D18" s="58"/>
      <c r="E18" s="59"/>
      <c r="F18" s="59"/>
      <c r="G18" s="59"/>
      <c r="H18" s="59"/>
      <c r="I18" s="59"/>
      <c r="J18" s="59"/>
      <c r="K18" s="59"/>
    </row>
    <row r="19" spans="1:17" s="204" customFormat="1" x14ac:dyDescent="0.25">
      <c r="A19" s="58" t="s">
        <v>379</v>
      </c>
      <c r="B19" s="58"/>
      <c r="C19" s="58"/>
      <c r="D19" s="58"/>
      <c r="E19" s="59"/>
      <c r="F19" s="59"/>
      <c r="G19" s="59"/>
      <c r="H19" s="59"/>
      <c r="I19" s="59"/>
      <c r="J19" s="59"/>
      <c r="K19" s="59"/>
    </row>
    <row r="20" spans="1:17" s="67" customFormat="1" ht="1.5" customHeight="1" x14ac:dyDescent="0.2">
      <c r="A20" s="313"/>
      <c r="B20" s="313"/>
      <c r="C20" s="313"/>
      <c r="D20" s="313"/>
      <c r="E20" s="313"/>
      <c r="F20" s="313"/>
      <c r="G20" s="313"/>
      <c r="H20" s="313"/>
      <c r="I20" s="313"/>
      <c r="J20" s="313"/>
      <c r="K20" s="313"/>
    </row>
    <row r="21" spans="1:17" s="204" customFormat="1" ht="51" x14ac:dyDescent="0.25">
      <c r="A21" s="70" t="s">
        <v>271</v>
      </c>
      <c r="B21" s="70" t="s">
        <v>1</v>
      </c>
      <c r="C21" s="71" t="s">
        <v>272</v>
      </c>
      <c r="D21" s="71" t="s">
        <v>273</v>
      </c>
      <c r="E21" s="72" t="s">
        <v>274</v>
      </c>
      <c r="F21" s="72" t="s">
        <v>297</v>
      </c>
      <c r="G21" s="72" t="s">
        <v>275</v>
      </c>
      <c r="H21" s="72" t="s">
        <v>276</v>
      </c>
      <c r="I21" s="72" t="s">
        <v>277</v>
      </c>
      <c r="J21" s="72" t="s">
        <v>278</v>
      </c>
      <c r="K21" s="72" t="s">
        <v>746</v>
      </c>
    </row>
    <row r="22" spans="1:17" s="204" customFormat="1" x14ac:dyDescent="0.25">
      <c r="A22" s="252">
        <v>1210803171</v>
      </c>
      <c r="B22" s="195" t="s">
        <v>380</v>
      </c>
      <c r="C22" s="195" t="s">
        <v>381</v>
      </c>
      <c r="D22" s="195">
        <v>314</v>
      </c>
      <c r="E22" s="68"/>
      <c r="F22" s="68" t="s">
        <v>116</v>
      </c>
      <c r="G22" s="68" t="s">
        <v>129</v>
      </c>
      <c r="H22" s="68" t="s">
        <v>382</v>
      </c>
      <c r="I22" s="68"/>
      <c r="J22" s="68"/>
      <c r="K22" s="178">
        <v>1310</v>
      </c>
    </row>
    <row r="23" spans="1:17" s="204" customFormat="1" ht="15.75" thickBot="1" x14ac:dyDescent="0.3">
      <c r="A23" s="254">
        <v>1213803137</v>
      </c>
      <c r="B23" s="195" t="s">
        <v>383</v>
      </c>
      <c r="C23" s="195" t="s">
        <v>384</v>
      </c>
      <c r="D23" s="195">
        <v>475</v>
      </c>
      <c r="E23" s="68"/>
      <c r="F23" s="68" t="s">
        <v>385</v>
      </c>
      <c r="G23" s="68" t="s">
        <v>129</v>
      </c>
      <c r="H23" s="68" t="s">
        <v>382</v>
      </c>
      <c r="I23" s="68"/>
      <c r="J23" s="68"/>
      <c r="K23" s="178">
        <v>1710</v>
      </c>
    </row>
    <row r="24" spans="1:17" s="50" customFormat="1" ht="22.5" customHeight="1" x14ac:dyDescent="0.25">
      <c r="A24" s="320" t="s">
        <v>298</v>
      </c>
      <c r="B24" s="321"/>
      <c r="C24" s="321"/>
      <c r="D24" s="321"/>
      <c r="E24" s="321"/>
      <c r="F24" s="321"/>
      <c r="G24" s="321"/>
      <c r="H24" s="321"/>
      <c r="I24" s="321"/>
      <c r="J24" s="321"/>
      <c r="K24" s="322"/>
      <c r="L24" s="52"/>
      <c r="M24" s="51"/>
      <c r="N24" s="49"/>
      <c r="O24" s="49"/>
      <c r="P24" s="53"/>
      <c r="Q24" s="51"/>
    </row>
    <row r="25" spans="1:17" s="42" customFormat="1" ht="15" customHeight="1" x14ac:dyDescent="0.25">
      <c r="A25" s="325"/>
      <c r="B25" s="325"/>
      <c r="C25" s="325"/>
      <c r="D25" s="325"/>
      <c r="E25" s="325"/>
      <c r="F25" s="325"/>
      <c r="G25" s="325"/>
      <c r="H25" s="325"/>
      <c r="I25" s="325"/>
      <c r="J25" s="325"/>
      <c r="K25" s="325"/>
    </row>
    <row r="26" spans="1:17" s="45" customFormat="1" ht="15" customHeight="1" x14ac:dyDescent="0.25">
      <c r="A26" s="43" t="s">
        <v>299</v>
      </c>
      <c r="B26" s="43"/>
      <c r="C26" s="43"/>
      <c r="D26" s="43"/>
      <c r="E26" s="43"/>
      <c r="F26" s="43"/>
      <c r="G26" s="43" t="s">
        <v>300</v>
      </c>
      <c r="H26" s="43"/>
      <c r="I26" s="43"/>
      <c r="J26" s="43"/>
      <c r="K26" s="44"/>
    </row>
    <row r="27" spans="1:17" s="45" customFormat="1" ht="15" customHeight="1" x14ac:dyDescent="0.25">
      <c r="A27" s="43" t="s">
        <v>301</v>
      </c>
      <c r="B27" s="43"/>
      <c r="C27" s="43"/>
      <c r="D27" s="43"/>
      <c r="E27" s="43"/>
      <c r="F27" s="43"/>
      <c r="G27" s="43" t="s">
        <v>302</v>
      </c>
      <c r="H27" s="43"/>
      <c r="I27" s="43"/>
      <c r="J27" s="43"/>
      <c r="K27" s="44"/>
    </row>
    <row r="28" spans="1:17" s="45" customFormat="1" ht="15" customHeight="1" x14ac:dyDescent="0.25">
      <c r="A28" s="43" t="s">
        <v>303</v>
      </c>
      <c r="B28" s="43"/>
      <c r="C28" s="43"/>
      <c r="D28" s="43"/>
      <c r="E28" s="43"/>
      <c r="F28" s="43"/>
      <c r="G28" s="43" t="s">
        <v>304</v>
      </c>
      <c r="H28" s="43"/>
      <c r="I28" s="43"/>
      <c r="J28" s="43"/>
      <c r="K28" s="44"/>
    </row>
    <row r="29" spans="1:17" s="42" customFormat="1" ht="15" customHeight="1" x14ac:dyDescent="0.25">
      <c r="A29" s="315"/>
      <c r="B29" s="315"/>
      <c r="C29" s="315"/>
      <c r="D29" s="315"/>
      <c r="E29" s="315"/>
      <c r="F29" s="315"/>
      <c r="G29" s="315"/>
      <c r="H29" s="315"/>
      <c r="I29" s="315"/>
      <c r="J29" s="315"/>
      <c r="K29" s="315"/>
    </row>
    <row r="30" spans="1:17" s="204" customFormat="1" ht="22.5" customHeight="1" x14ac:dyDescent="0.25">
      <c r="A30" s="302" t="s">
        <v>305</v>
      </c>
      <c r="B30" s="302"/>
      <c r="C30" s="302"/>
      <c r="D30" s="302"/>
      <c r="E30" s="302"/>
      <c r="F30" s="302"/>
      <c r="G30" s="302"/>
      <c r="H30" s="302"/>
      <c r="I30" s="302"/>
      <c r="J30" s="302"/>
      <c r="K30" s="302"/>
    </row>
    <row r="31" spans="1:17" s="204" customFormat="1" ht="15" customHeight="1" x14ac:dyDescent="0.25">
      <c r="A31" s="314" t="s">
        <v>731</v>
      </c>
      <c r="B31" s="314"/>
      <c r="C31" s="314"/>
      <c r="D31" s="314"/>
      <c r="E31" s="314"/>
      <c r="F31" s="314"/>
      <c r="G31" s="314"/>
      <c r="H31" s="314"/>
      <c r="I31" s="314"/>
      <c r="J31" s="314"/>
      <c r="K31" s="314"/>
    </row>
    <row r="32" spans="1:17" s="204" customFormat="1" x14ac:dyDescent="0.25">
      <c r="A32" s="314"/>
      <c r="B32" s="314"/>
      <c r="C32" s="314"/>
      <c r="D32" s="314"/>
      <c r="E32" s="314"/>
      <c r="F32" s="314"/>
      <c r="G32" s="314"/>
      <c r="H32" s="314"/>
      <c r="I32" s="314"/>
      <c r="J32" s="314"/>
      <c r="K32" s="314"/>
    </row>
    <row r="33" spans="1:11" s="204" customFormat="1" x14ac:dyDescent="0.25">
      <c r="A33" s="314"/>
      <c r="B33" s="314"/>
      <c r="C33" s="314"/>
      <c r="D33" s="314"/>
      <c r="E33" s="314"/>
      <c r="F33" s="314"/>
      <c r="G33" s="314"/>
      <c r="H33" s="314"/>
      <c r="I33" s="314"/>
      <c r="J33" s="314"/>
      <c r="K33" s="314"/>
    </row>
    <row r="34" spans="1:11" s="204" customFormat="1" x14ac:dyDescent="0.25">
      <c r="A34" s="314"/>
      <c r="B34" s="314"/>
      <c r="C34" s="314"/>
      <c r="D34" s="314"/>
      <c r="E34" s="314"/>
      <c r="F34" s="314"/>
      <c r="G34" s="314"/>
      <c r="H34" s="314"/>
      <c r="I34" s="314"/>
      <c r="J34" s="314"/>
      <c r="K34" s="314"/>
    </row>
    <row r="35" spans="1:11" s="66" customFormat="1" ht="51" x14ac:dyDescent="0.2">
      <c r="A35" s="70" t="s">
        <v>271</v>
      </c>
      <c r="B35" s="70" t="s">
        <v>1</v>
      </c>
      <c r="C35" s="71" t="s">
        <v>272</v>
      </c>
      <c r="D35" s="71" t="s">
        <v>273</v>
      </c>
      <c r="E35" s="72" t="s">
        <v>274</v>
      </c>
      <c r="F35" s="72" t="s">
        <v>297</v>
      </c>
      <c r="G35" s="72" t="s">
        <v>275</v>
      </c>
      <c r="H35" s="72" t="s">
        <v>276</v>
      </c>
      <c r="I35" s="72" t="s">
        <v>742</v>
      </c>
      <c r="J35" s="72" t="s">
        <v>740</v>
      </c>
      <c r="K35" s="72" t="s">
        <v>741</v>
      </c>
    </row>
    <row r="36" spans="1:11" s="67" customFormat="1" ht="12.75" x14ac:dyDescent="0.2">
      <c r="A36" s="252">
        <v>110580391</v>
      </c>
      <c r="B36" s="195" t="s">
        <v>738</v>
      </c>
      <c r="C36" s="195" t="s">
        <v>739</v>
      </c>
      <c r="D36" s="195">
        <v>50</v>
      </c>
      <c r="E36" s="68" t="s">
        <v>129</v>
      </c>
      <c r="F36" s="68" t="s">
        <v>487</v>
      </c>
      <c r="G36" s="68" t="s">
        <v>129</v>
      </c>
      <c r="H36" s="68" t="s">
        <v>283</v>
      </c>
      <c r="I36" s="179" t="s">
        <v>809</v>
      </c>
      <c r="J36" s="180" t="s">
        <v>129</v>
      </c>
      <c r="K36" s="180" t="s">
        <v>129</v>
      </c>
    </row>
    <row r="37" spans="1:11" s="67" customFormat="1" ht="12.75" x14ac:dyDescent="0.2">
      <c r="A37" s="252">
        <v>1108803102</v>
      </c>
      <c r="B37" s="195" t="s">
        <v>280</v>
      </c>
      <c r="C37" s="195" t="s">
        <v>281</v>
      </c>
      <c r="D37" s="195">
        <v>120</v>
      </c>
      <c r="E37" s="68" t="s">
        <v>129</v>
      </c>
      <c r="F37" s="68" t="s">
        <v>282</v>
      </c>
      <c r="G37" s="68" t="s">
        <v>129</v>
      </c>
      <c r="H37" s="68" t="s">
        <v>283</v>
      </c>
      <c r="I37" s="179" t="s">
        <v>810</v>
      </c>
      <c r="J37" s="180" t="s">
        <v>129</v>
      </c>
      <c r="K37" s="180" t="s">
        <v>129</v>
      </c>
    </row>
    <row r="38" spans="1:11" s="67" customFormat="1" ht="12.75" x14ac:dyDescent="0.2">
      <c r="A38" s="252">
        <v>1109803191</v>
      </c>
      <c r="B38" s="195" t="s">
        <v>284</v>
      </c>
      <c r="C38" s="195" t="s">
        <v>285</v>
      </c>
      <c r="D38" s="195">
        <v>265</v>
      </c>
      <c r="E38" s="68" t="s">
        <v>129</v>
      </c>
      <c r="F38" s="68" t="s">
        <v>286</v>
      </c>
      <c r="G38" s="68" t="s">
        <v>129</v>
      </c>
      <c r="H38" s="68" t="s">
        <v>283</v>
      </c>
      <c r="I38" s="179" t="s">
        <v>811</v>
      </c>
      <c r="J38" s="180" t="s">
        <v>129</v>
      </c>
      <c r="K38" s="180" t="s">
        <v>129</v>
      </c>
    </row>
    <row r="39" spans="1:11" s="67" customFormat="1" ht="6.6" customHeight="1" x14ac:dyDescent="0.2">
      <c r="A39" s="252"/>
      <c r="B39" s="195"/>
      <c r="C39" s="195"/>
      <c r="D39" s="195"/>
      <c r="E39" s="68"/>
      <c r="F39" s="68"/>
      <c r="G39" s="68"/>
      <c r="H39" s="68"/>
      <c r="I39" s="179"/>
      <c r="J39" s="180"/>
      <c r="K39" s="180"/>
    </row>
    <row r="40" spans="1:11" s="67" customFormat="1" ht="12.75" x14ac:dyDescent="0.2">
      <c r="A40" s="252">
        <v>121380393</v>
      </c>
      <c r="B40" s="195" t="s">
        <v>287</v>
      </c>
      <c r="C40" s="195" t="s">
        <v>288</v>
      </c>
      <c r="D40" s="195">
        <v>475</v>
      </c>
      <c r="E40" s="68" t="s">
        <v>129</v>
      </c>
      <c r="F40" s="68" t="s">
        <v>289</v>
      </c>
      <c r="G40" s="68" t="s">
        <v>290</v>
      </c>
      <c r="H40" s="68" t="s">
        <v>283</v>
      </c>
      <c r="I40" s="178">
        <v>812</v>
      </c>
      <c r="J40" s="178">
        <v>1249</v>
      </c>
      <c r="K40" s="178">
        <v>987</v>
      </c>
    </row>
    <row r="41" spans="1:11" s="67" customFormat="1" ht="12.75" x14ac:dyDescent="0.2">
      <c r="A41" s="252">
        <v>121680393</v>
      </c>
      <c r="B41" s="195" t="s">
        <v>291</v>
      </c>
      <c r="C41" s="195" t="s">
        <v>292</v>
      </c>
      <c r="D41" s="195">
        <v>772</v>
      </c>
      <c r="E41" s="68" t="s">
        <v>129</v>
      </c>
      <c r="F41" s="68" t="s">
        <v>293</v>
      </c>
      <c r="G41" s="68" t="s">
        <v>290</v>
      </c>
      <c r="H41" s="68" t="s">
        <v>283</v>
      </c>
      <c r="I41" s="178">
        <v>974</v>
      </c>
      <c r="J41" s="178">
        <v>1479</v>
      </c>
      <c r="K41" s="178">
        <v>1126</v>
      </c>
    </row>
    <row r="42" spans="1:11" s="67" customFormat="1" ht="12.75" x14ac:dyDescent="0.2">
      <c r="A42" s="195">
        <v>121580393</v>
      </c>
      <c r="B42" s="195" t="s">
        <v>294</v>
      </c>
      <c r="C42" s="195" t="s">
        <v>295</v>
      </c>
      <c r="D42" s="195">
        <v>999</v>
      </c>
      <c r="E42" s="68" t="s">
        <v>129</v>
      </c>
      <c r="F42" s="68" t="s">
        <v>296</v>
      </c>
      <c r="G42" s="68" t="s">
        <v>290</v>
      </c>
      <c r="H42" s="68" t="s">
        <v>283</v>
      </c>
      <c r="I42" s="178">
        <v>1090</v>
      </c>
      <c r="J42" s="178">
        <v>1670</v>
      </c>
      <c r="K42" s="178">
        <v>1264</v>
      </c>
    </row>
    <row r="43" spans="1:11" s="204" customFormat="1" ht="7.5" customHeight="1" x14ac:dyDescent="0.25">
      <c r="A43" s="203"/>
      <c r="B43" s="203"/>
      <c r="C43" s="203"/>
      <c r="D43" s="203"/>
      <c r="E43" s="203"/>
      <c r="F43" s="203"/>
      <c r="G43" s="203"/>
      <c r="H43" s="203"/>
      <c r="I43" s="203"/>
      <c r="J43" s="203"/>
      <c r="K43" s="203"/>
    </row>
    <row r="44" spans="1:11" s="204" customFormat="1" ht="22.5" customHeight="1" x14ac:dyDescent="0.25">
      <c r="A44" s="302" t="s">
        <v>307</v>
      </c>
      <c r="B44" s="302"/>
      <c r="C44" s="302"/>
      <c r="D44" s="302"/>
      <c r="E44" s="302"/>
      <c r="F44" s="302"/>
      <c r="G44" s="302"/>
      <c r="H44" s="302"/>
      <c r="I44" s="302"/>
      <c r="J44" s="302"/>
      <c r="K44" s="302"/>
    </row>
    <row r="45" spans="1:11" s="204" customFormat="1" ht="15" customHeight="1" x14ac:dyDescent="0.25">
      <c r="A45" s="298" t="s">
        <v>732</v>
      </c>
      <c r="B45" s="316"/>
      <c r="C45" s="316"/>
      <c r="D45" s="316"/>
      <c r="E45" s="316"/>
      <c r="F45" s="316"/>
      <c r="G45" s="316"/>
      <c r="H45" s="316"/>
      <c r="I45" s="316"/>
      <c r="J45" s="316"/>
      <c r="K45" s="316"/>
    </row>
    <row r="46" spans="1:11" s="204" customFormat="1" x14ac:dyDescent="0.25">
      <c r="A46" s="316"/>
      <c r="B46" s="316"/>
      <c r="C46" s="316"/>
      <c r="D46" s="316"/>
      <c r="E46" s="316"/>
      <c r="F46" s="316"/>
      <c r="G46" s="316"/>
      <c r="H46" s="316"/>
      <c r="I46" s="316"/>
      <c r="J46" s="316"/>
      <c r="K46" s="316"/>
    </row>
    <row r="47" spans="1:11" s="204" customFormat="1" x14ac:dyDescent="0.25">
      <c r="A47" s="316"/>
      <c r="B47" s="316"/>
      <c r="C47" s="316"/>
      <c r="D47" s="316"/>
      <c r="E47" s="316"/>
      <c r="F47" s="316"/>
      <c r="G47" s="316"/>
      <c r="H47" s="316"/>
      <c r="I47" s="316"/>
      <c r="J47" s="316"/>
      <c r="K47" s="316"/>
    </row>
    <row r="48" spans="1:11" s="204" customFormat="1" ht="5.0999999999999996" customHeight="1" x14ac:dyDescent="0.25">
      <c r="A48" s="316"/>
      <c r="B48" s="316"/>
      <c r="C48" s="316"/>
      <c r="D48" s="316"/>
      <c r="E48" s="316"/>
      <c r="F48" s="316"/>
      <c r="G48" s="316"/>
      <c r="H48" s="316"/>
      <c r="I48" s="316"/>
      <c r="J48" s="316"/>
      <c r="K48" s="316"/>
    </row>
    <row r="49" spans="1:14" s="204" customFormat="1" ht="0.75" customHeight="1" x14ac:dyDescent="0.25">
      <c r="A49" s="317"/>
      <c r="B49" s="317"/>
      <c r="C49" s="317"/>
      <c r="D49" s="317"/>
      <c r="E49" s="317"/>
      <c r="F49" s="317"/>
      <c r="G49" s="317"/>
      <c r="H49" s="317"/>
      <c r="I49" s="317"/>
      <c r="J49" s="317"/>
      <c r="K49" s="317"/>
    </row>
    <row r="50" spans="1:14" s="67" customFormat="1" ht="51" x14ac:dyDescent="0.2">
      <c r="A50" s="70" t="s">
        <v>271</v>
      </c>
      <c r="B50" s="70" t="s">
        <v>1</v>
      </c>
      <c r="C50" s="71" t="s">
        <v>272</v>
      </c>
      <c r="D50" s="71" t="s">
        <v>273</v>
      </c>
      <c r="E50" s="72" t="s">
        <v>274</v>
      </c>
      <c r="F50" s="72" t="s">
        <v>297</v>
      </c>
      <c r="G50" s="72" t="s">
        <v>275</v>
      </c>
      <c r="H50" s="72" t="s">
        <v>276</v>
      </c>
      <c r="I50" s="72" t="s">
        <v>743</v>
      </c>
      <c r="J50" s="72" t="s">
        <v>740</v>
      </c>
      <c r="K50" s="72" t="s">
        <v>727</v>
      </c>
    </row>
    <row r="51" spans="1:14" s="204" customFormat="1" x14ac:dyDescent="0.25">
      <c r="A51" s="195">
        <v>121380394</v>
      </c>
      <c r="B51" s="195" t="s">
        <v>617</v>
      </c>
      <c r="C51" s="195" t="s">
        <v>308</v>
      </c>
      <c r="D51" s="195">
        <v>475</v>
      </c>
      <c r="E51" s="68" t="s">
        <v>129</v>
      </c>
      <c r="F51" s="68" t="s">
        <v>618</v>
      </c>
      <c r="G51" s="68" t="s">
        <v>129</v>
      </c>
      <c r="H51" s="68" t="s">
        <v>283</v>
      </c>
      <c r="I51" s="178">
        <v>719.45989499999996</v>
      </c>
      <c r="J51" s="178">
        <v>1091.157375</v>
      </c>
      <c r="K51" s="178">
        <v>820.83193499999993</v>
      </c>
      <c r="L51" s="205"/>
      <c r="M51" s="205"/>
      <c r="N51" s="205"/>
    </row>
    <row r="52" spans="1:14" s="204" customFormat="1" x14ac:dyDescent="0.25">
      <c r="A52" s="195">
        <v>121680394</v>
      </c>
      <c r="B52" s="195" t="s">
        <v>309</v>
      </c>
      <c r="C52" s="195" t="s">
        <v>292</v>
      </c>
      <c r="D52" s="195">
        <v>772</v>
      </c>
      <c r="E52" s="68"/>
      <c r="F52" s="68" t="s">
        <v>310</v>
      </c>
      <c r="G52" s="68"/>
      <c r="H52" s="68" t="s">
        <v>283</v>
      </c>
      <c r="I52" s="178">
        <v>757.47440999999992</v>
      </c>
      <c r="J52" s="178">
        <v>1243.2154350000001</v>
      </c>
      <c r="K52" s="178">
        <v>944.7310950000001</v>
      </c>
      <c r="L52" s="205"/>
      <c r="M52" s="205"/>
      <c r="N52" s="205"/>
    </row>
    <row r="53" spans="1:14" s="204" customFormat="1" x14ac:dyDescent="0.25">
      <c r="A53" s="195">
        <v>121580394</v>
      </c>
      <c r="B53" s="195" t="s">
        <v>311</v>
      </c>
      <c r="C53" s="195" t="s">
        <v>295</v>
      </c>
      <c r="D53" s="195">
        <v>999</v>
      </c>
      <c r="E53" s="68" t="s">
        <v>129</v>
      </c>
      <c r="F53" s="68" t="s">
        <v>312</v>
      </c>
      <c r="G53" s="68" t="s">
        <v>129</v>
      </c>
      <c r="H53" s="68" t="s">
        <v>283</v>
      </c>
      <c r="I53" s="178">
        <v>884.18945999999994</v>
      </c>
      <c r="J53" s="178">
        <v>1440.3277349999998</v>
      </c>
      <c r="K53" s="178">
        <v>1089.7494300000001</v>
      </c>
      <c r="L53" s="205"/>
      <c r="M53" s="205"/>
      <c r="N53" s="205"/>
    </row>
    <row r="54" spans="1:14" s="204" customFormat="1" ht="7.5" customHeight="1" x14ac:dyDescent="0.25">
      <c r="A54" s="309"/>
      <c r="B54" s="309"/>
      <c r="C54" s="309"/>
      <c r="D54" s="309"/>
      <c r="E54" s="309"/>
      <c r="F54" s="309"/>
      <c r="G54" s="309"/>
      <c r="H54" s="309"/>
      <c r="I54" s="309"/>
      <c r="J54" s="309"/>
      <c r="K54" s="309"/>
    </row>
    <row r="55" spans="1:14" s="204" customFormat="1" ht="22.5" customHeight="1" x14ac:dyDescent="0.25">
      <c r="A55" s="203"/>
      <c r="B55" s="203"/>
      <c r="C55" s="203"/>
      <c r="D55" s="203"/>
      <c r="E55" s="203"/>
      <c r="F55" s="203"/>
      <c r="G55" s="203"/>
      <c r="H55" s="203"/>
      <c r="I55" s="203"/>
      <c r="J55" s="203"/>
      <c r="K55" s="203"/>
    </row>
    <row r="56" spans="1:14" s="204" customFormat="1" ht="15.75" x14ac:dyDescent="0.25">
      <c r="A56" s="302" t="s">
        <v>313</v>
      </c>
      <c r="B56" s="302"/>
      <c r="C56" s="302"/>
      <c r="D56" s="302"/>
      <c r="E56" s="302"/>
      <c r="F56" s="302"/>
      <c r="G56" s="302"/>
      <c r="H56" s="302"/>
      <c r="I56" s="302"/>
      <c r="J56" s="302"/>
      <c r="K56" s="302"/>
    </row>
    <row r="57" spans="1:14" s="204" customFormat="1" ht="15" customHeight="1" x14ac:dyDescent="0.25">
      <c r="A57" s="298" t="s">
        <v>733</v>
      </c>
      <c r="B57" s="318"/>
      <c r="C57" s="318"/>
      <c r="D57" s="318"/>
      <c r="E57" s="318"/>
      <c r="F57" s="318"/>
      <c r="G57" s="318"/>
      <c r="H57" s="318"/>
      <c r="I57" s="318"/>
      <c r="J57" s="318"/>
      <c r="K57" s="318"/>
    </row>
    <row r="58" spans="1:14" s="204" customFormat="1" x14ac:dyDescent="0.25">
      <c r="A58" s="318"/>
      <c r="B58" s="318"/>
      <c r="C58" s="318"/>
      <c r="D58" s="318"/>
      <c r="E58" s="318"/>
      <c r="F58" s="318"/>
      <c r="G58" s="318"/>
      <c r="H58" s="318"/>
      <c r="I58" s="318"/>
      <c r="J58" s="318"/>
      <c r="K58" s="318"/>
    </row>
    <row r="59" spans="1:14" s="204" customFormat="1" x14ac:dyDescent="0.25">
      <c r="A59" s="318"/>
      <c r="B59" s="318"/>
      <c r="C59" s="318"/>
      <c r="D59" s="318"/>
      <c r="E59" s="318"/>
      <c r="F59" s="318"/>
      <c r="G59" s="318"/>
      <c r="H59" s="318"/>
      <c r="I59" s="318"/>
      <c r="J59" s="318"/>
      <c r="K59" s="318"/>
    </row>
    <row r="60" spans="1:14" s="204" customFormat="1" ht="12.95" customHeight="1" x14ac:dyDescent="0.25">
      <c r="A60" s="318"/>
      <c r="B60" s="318"/>
      <c r="C60" s="318"/>
      <c r="D60" s="318"/>
      <c r="E60" s="318"/>
      <c r="F60" s="318"/>
      <c r="G60" s="318"/>
      <c r="H60" s="318"/>
      <c r="I60" s="318"/>
      <c r="J60" s="318"/>
      <c r="K60" s="318"/>
    </row>
    <row r="61" spans="1:14" s="67" customFormat="1" ht="12.75" hidden="1" customHeight="1" x14ac:dyDescent="0.2">
      <c r="A61" s="319"/>
      <c r="B61" s="319"/>
      <c r="C61" s="319"/>
      <c r="D61" s="319"/>
      <c r="E61" s="319"/>
      <c r="F61" s="319"/>
      <c r="G61" s="319"/>
      <c r="H61" s="319"/>
      <c r="I61" s="319"/>
      <c r="J61" s="319"/>
      <c r="K61" s="319"/>
    </row>
    <row r="62" spans="1:14" s="204" customFormat="1" ht="51" x14ac:dyDescent="0.25">
      <c r="A62" s="70" t="s">
        <v>271</v>
      </c>
      <c r="B62" s="70" t="s">
        <v>1</v>
      </c>
      <c r="C62" s="71" t="s">
        <v>272</v>
      </c>
      <c r="D62" s="71" t="s">
        <v>273</v>
      </c>
      <c r="E62" s="72" t="s">
        <v>274</v>
      </c>
      <c r="F62" s="72" t="s">
        <v>297</v>
      </c>
      <c r="G62" s="72" t="s">
        <v>275</v>
      </c>
      <c r="H62" s="72" t="s">
        <v>276</v>
      </c>
      <c r="I62" s="72" t="s">
        <v>279</v>
      </c>
      <c r="J62" s="72" t="s">
        <v>740</v>
      </c>
      <c r="K62" s="72" t="s">
        <v>727</v>
      </c>
    </row>
    <row r="63" spans="1:14" s="204" customFormat="1" x14ac:dyDescent="0.25">
      <c r="A63" s="195">
        <v>121080387</v>
      </c>
      <c r="B63" s="195" t="s">
        <v>314</v>
      </c>
      <c r="C63" s="195" t="s">
        <v>315</v>
      </c>
      <c r="D63" s="195">
        <v>320</v>
      </c>
      <c r="E63" s="68" t="s">
        <v>129</v>
      </c>
      <c r="F63" s="68" t="s">
        <v>316</v>
      </c>
      <c r="G63" s="68" t="s">
        <v>290</v>
      </c>
      <c r="H63" s="68" t="s">
        <v>317</v>
      </c>
      <c r="I63" s="178">
        <v>646.21859610000001</v>
      </c>
      <c r="J63" s="178">
        <v>1007.3846474999999</v>
      </c>
      <c r="K63" s="68" t="s">
        <v>129</v>
      </c>
      <c r="L63" s="205"/>
      <c r="M63" s="205"/>
    </row>
    <row r="64" spans="1:14" s="204" customFormat="1" x14ac:dyDescent="0.25">
      <c r="A64" s="195">
        <v>121380387</v>
      </c>
      <c r="B64" s="195" t="s">
        <v>318</v>
      </c>
      <c r="C64" s="195" t="s">
        <v>308</v>
      </c>
      <c r="D64" s="195">
        <v>475</v>
      </c>
      <c r="E64" s="68" t="s">
        <v>129</v>
      </c>
      <c r="F64" s="68" t="s">
        <v>319</v>
      </c>
      <c r="G64" s="68" t="s">
        <v>290</v>
      </c>
      <c r="H64" s="68" t="s">
        <v>317</v>
      </c>
      <c r="I64" s="178">
        <v>883.51364639999986</v>
      </c>
      <c r="J64" s="178">
        <v>1319.3007828</v>
      </c>
      <c r="K64" s="68" t="s">
        <v>129</v>
      </c>
      <c r="L64" s="205"/>
      <c r="M64" s="205"/>
    </row>
    <row r="65" spans="1:14" s="204" customFormat="1" x14ac:dyDescent="0.25">
      <c r="A65" s="195">
        <v>121680387</v>
      </c>
      <c r="B65" s="195" t="s">
        <v>320</v>
      </c>
      <c r="C65" s="195" t="s">
        <v>292</v>
      </c>
      <c r="D65" s="195">
        <v>772</v>
      </c>
      <c r="E65" s="68" t="s">
        <v>129</v>
      </c>
      <c r="F65" s="68" t="s">
        <v>321</v>
      </c>
      <c r="G65" s="68" t="s">
        <v>290</v>
      </c>
      <c r="H65" s="68" t="s">
        <v>317</v>
      </c>
      <c r="I65" s="178">
        <v>1019.3240211000001</v>
      </c>
      <c r="J65" s="178">
        <v>1504.3610735999998</v>
      </c>
      <c r="K65" s="68" t="s">
        <v>129</v>
      </c>
      <c r="L65" s="205"/>
      <c r="M65" s="205"/>
    </row>
    <row r="66" spans="1:14" s="204" customFormat="1" x14ac:dyDescent="0.25">
      <c r="A66" s="195">
        <v>121580387</v>
      </c>
      <c r="B66" s="195" t="s">
        <v>322</v>
      </c>
      <c r="C66" s="195" t="s">
        <v>295</v>
      </c>
      <c r="D66" s="195">
        <v>999</v>
      </c>
      <c r="E66" s="68" t="s">
        <v>129</v>
      </c>
      <c r="F66" s="68" t="s">
        <v>296</v>
      </c>
      <c r="G66" s="68" t="s">
        <v>290</v>
      </c>
      <c r="H66" s="68" t="s">
        <v>317</v>
      </c>
      <c r="I66" s="178">
        <v>1126.7783835</v>
      </c>
      <c r="J66" s="178">
        <v>1684.9440992999998</v>
      </c>
      <c r="K66" s="68" t="s">
        <v>129</v>
      </c>
      <c r="L66" s="205"/>
      <c r="M66" s="205"/>
    </row>
    <row r="67" spans="1:14" s="204" customFormat="1" ht="7.5" customHeight="1" x14ac:dyDescent="0.25">
      <c r="A67" s="323"/>
      <c r="B67" s="323"/>
      <c r="C67" s="323"/>
      <c r="D67" s="323"/>
      <c r="E67" s="323"/>
      <c r="F67" s="323"/>
      <c r="G67" s="323"/>
      <c r="H67" s="323"/>
      <c r="I67" s="323"/>
      <c r="J67" s="323"/>
      <c r="K67" s="323"/>
    </row>
    <row r="68" spans="1:14" s="204" customFormat="1" ht="22.5" customHeight="1" x14ac:dyDescent="0.25">
      <c r="A68" s="203"/>
      <c r="B68" s="203"/>
      <c r="C68" s="203"/>
      <c r="D68" s="203"/>
      <c r="E68" s="203"/>
      <c r="F68" s="203"/>
      <c r="G68" s="203"/>
      <c r="H68" s="203"/>
      <c r="I68" s="203"/>
      <c r="J68" s="203"/>
      <c r="K68" s="203"/>
    </row>
    <row r="69" spans="1:14" s="204" customFormat="1" ht="15" customHeight="1" x14ac:dyDescent="0.25">
      <c r="A69" s="302" t="s">
        <v>323</v>
      </c>
      <c r="B69" s="302"/>
      <c r="C69" s="302"/>
      <c r="D69" s="302"/>
      <c r="E69" s="302"/>
      <c r="F69" s="302"/>
      <c r="G69" s="302"/>
      <c r="H69" s="302"/>
      <c r="I69" s="302"/>
      <c r="J69" s="302"/>
      <c r="K69" s="302"/>
    </row>
    <row r="70" spans="1:14" s="204" customFormat="1" ht="15" customHeight="1" x14ac:dyDescent="0.25">
      <c r="A70" s="298" t="s">
        <v>734</v>
      </c>
      <c r="B70" s="306"/>
      <c r="C70" s="306"/>
      <c r="D70" s="306"/>
      <c r="E70" s="306"/>
      <c r="F70" s="306"/>
      <c r="G70" s="306"/>
      <c r="H70" s="306"/>
      <c r="I70" s="306"/>
      <c r="J70" s="306"/>
      <c r="K70" s="306"/>
    </row>
    <row r="71" spans="1:14" s="204" customFormat="1" x14ac:dyDescent="0.25">
      <c r="A71" s="306"/>
      <c r="B71" s="306"/>
      <c r="C71" s="306"/>
      <c r="D71" s="306"/>
      <c r="E71" s="306"/>
      <c r="F71" s="306"/>
      <c r="G71" s="306"/>
      <c r="H71" s="306"/>
      <c r="I71" s="306"/>
      <c r="J71" s="306"/>
      <c r="K71" s="306"/>
    </row>
    <row r="72" spans="1:14" s="204" customFormat="1" x14ac:dyDescent="0.25">
      <c r="A72" s="306"/>
      <c r="B72" s="306"/>
      <c r="C72" s="306"/>
      <c r="D72" s="306"/>
      <c r="E72" s="306"/>
      <c r="F72" s="306"/>
      <c r="G72" s="306"/>
      <c r="H72" s="306"/>
      <c r="I72" s="306"/>
      <c r="J72" s="306"/>
      <c r="K72" s="306"/>
    </row>
    <row r="73" spans="1:14" s="204" customFormat="1" x14ac:dyDescent="0.25">
      <c r="A73" s="306"/>
      <c r="B73" s="306"/>
      <c r="C73" s="306"/>
      <c r="D73" s="306"/>
      <c r="E73" s="306"/>
      <c r="F73" s="306"/>
      <c r="G73" s="306"/>
      <c r="H73" s="306"/>
      <c r="I73" s="306"/>
      <c r="J73" s="306"/>
      <c r="K73" s="306"/>
    </row>
    <row r="74" spans="1:14" s="204" customFormat="1" ht="13.5" customHeight="1" x14ac:dyDescent="0.25">
      <c r="A74" s="306"/>
      <c r="B74" s="306"/>
      <c r="C74" s="306"/>
      <c r="D74" s="306"/>
      <c r="E74" s="306"/>
      <c r="F74" s="306"/>
      <c r="G74" s="306"/>
      <c r="H74" s="306"/>
      <c r="I74" s="306"/>
      <c r="J74" s="306"/>
      <c r="K74" s="306"/>
    </row>
    <row r="75" spans="1:14" s="67" customFormat="1" ht="12.75" hidden="1" customHeight="1" x14ac:dyDescent="0.2">
      <c r="A75" s="304"/>
      <c r="B75" s="304"/>
      <c r="C75" s="304"/>
      <c r="D75" s="304"/>
      <c r="E75" s="304"/>
      <c r="F75" s="304"/>
      <c r="G75" s="304"/>
      <c r="H75" s="304"/>
      <c r="I75" s="304"/>
      <c r="J75" s="304"/>
      <c r="K75" s="304"/>
    </row>
    <row r="76" spans="1:14" s="204" customFormat="1" ht="63.75" x14ac:dyDescent="0.25">
      <c r="A76" s="70" t="s">
        <v>271</v>
      </c>
      <c r="B76" s="70" t="s">
        <v>1</v>
      </c>
      <c r="C76" s="71" t="s">
        <v>272</v>
      </c>
      <c r="D76" s="71" t="s">
        <v>273</v>
      </c>
      <c r="E76" s="72" t="s">
        <v>297</v>
      </c>
      <c r="F76" s="72" t="s">
        <v>275</v>
      </c>
      <c r="G76" s="72" t="s">
        <v>276</v>
      </c>
      <c r="H76" s="72" t="s">
        <v>278</v>
      </c>
      <c r="I76" s="72" t="s">
        <v>279</v>
      </c>
      <c r="J76" s="72" t="s">
        <v>740</v>
      </c>
      <c r="K76" s="72" t="s">
        <v>727</v>
      </c>
    </row>
    <row r="77" spans="1:14" s="204" customFormat="1" x14ac:dyDescent="0.25">
      <c r="A77" s="195">
        <v>121380395</v>
      </c>
      <c r="B77" s="195" t="s">
        <v>324</v>
      </c>
      <c r="C77" s="195" t="s">
        <v>308</v>
      </c>
      <c r="D77" s="195">
        <v>475</v>
      </c>
      <c r="E77" s="68" t="s">
        <v>321</v>
      </c>
      <c r="F77" s="68" t="s">
        <v>290</v>
      </c>
      <c r="G77" s="68" t="s">
        <v>283</v>
      </c>
      <c r="H77" s="68" t="s">
        <v>325</v>
      </c>
      <c r="I77" s="178">
        <v>1008.8770691999998</v>
      </c>
      <c r="J77" s="178">
        <v>1446.1566273000001</v>
      </c>
      <c r="K77" s="178">
        <v>1181.9979863999999</v>
      </c>
      <c r="L77" s="205"/>
      <c r="M77" s="205"/>
      <c r="N77" s="205"/>
    </row>
    <row r="78" spans="1:14" s="204" customFormat="1" x14ac:dyDescent="0.25">
      <c r="A78" s="195">
        <v>121680395</v>
      </c>
      <c r="B78" s="195" t="s">
        <v>326</v>
      </c>
      <c r="C78" s="195" t="s">
        <v>292</v>
      </c>
      <c r="D78" s="195">
        <v>772</v>
      </c>
      <c r="E78" s="68" t="s">
        <v>327</v>
      </c>
      <c r="F78" s="68" t="s">
        <v>290</v>
      </c>
      <c r="G78" s="68" t="s">
        <v>283</v>
      </c>
      <c r="H78" s="68" t="s">
        <v>325</v>
      </c>
      <c r="I78" s="178">
        <v>1141.7026005</v>
      </c>
      <c r="J78" s="178">
        <v>1625.2472312999998</v>
      </c>
      <c r="K78" s="178">
        <v>1331.2401563999997</v>
      </c>
      <c r="L78" s="205"/>
      <c r="M78" s="205"/>
      <c r="N78" s="205"/>
    </row>
    <row r="79" spans="1:14" s="204" customFormat="1" x14ac:dyDescent="0.25">
      <c r="A79" s="195">
        <v>121580395</v>
      </c>
      <c r="B79" s="195" t="s">
        <v>328</v>
      </c>
      <c r="C79" s="195" t="s">
        <v>329</v>
      </c>
      <c r="D79" s="195">
        <v>999</v>
      </c>
      <c r="E79" s="68" t="s">
        <v>330</v>
      </c>
      <c r="F79" s="68" t="s">
        <v>290</v>
      </c>
      <c r="G79" s="68" t="s">
        <v>283</v>
      </c>
      <c r="H79" s="68" t="s">
        <v>325</v>
      </c>
      <c r="I79" s="178">
        <v>1252.1418063000001</v>
      </c>
      <c r="J79" s="178">
        <v>1810.3075220999999</v>
      </c>
      <c r="K79" s="178">
        <v>1468.5429528</v>
      </c>
      <c r="L79" s="205"/>
      <c r="M79" s="205"/>
      <c r="N79" s="205"/>
    </row>
    <row r="80" spans="1:14" s="204" customFormat="1" ht="7.5" customHeight="1" x14ac:dyDescent="0.25">
      <c r="A80" s="308"/>
      <c r="B80" s="308"/>
      <c r="C80" s="308"/>
      <c r="D80" s="308"/>
      <c r="E80" s="308"/>
      <c r="F80" s="308"/>
      <c r="G80" s="308"/>
      <c r="H80" s="308"/>
      <c r="I80" s="308"/>
      <c r="J80" s="308"/>
      <c r="K80" s="308"/>
    </row>
    <row r="81" spans="1:14" s="204" customFormat="1" ht="22.5" customHeight="1" x14ac:dyDescent="0.25">
      <c r="A81" s="307" t="s">
        <v>331</v>
      </c>
      <c r="B81" s="307"/>
      <c r="C81" s="307"/>
      <c r="D81" s="307"/>
      <c r="E81" s="307"/>
      <c r="F81" s="307"/>
      <c r="G81" s="307"/>
      <c r="H81" s="307"/>
      <c r="I81" s="307"/>
      <c r="J81" s="307"/>
      <c r="K81" s="307"/>
    </row>
    <row r="82" spans="1:14" s="204" customFormat="1" ht="15" customHeight="1" x14ac:dyDescent="0.25">
      <c r="A82" s="302" t="s">
        <v>332</v>
      </c>
      <c r="B82" s="302"/>
      <c r="C82" s="302"/>
      <c r="D82" s="302"/>
      <c r="E82" s="302"/>
      <c r="F82" s="302"/>
      <c r="G82" s="302"/>
      <c r="H82" s="302"/>
      <c r="I82" s="302"/>
      <c r="J82" s="302"/>
      <c r="K82" s="302"/>
    </row>
    <row r="83" spans="1:14" s="204" customFormat="1" ht="15" customHeight="1" x14ac:dyDescent="0.25">
      <c r="A83" s="298" t="s">
        <v>735</v>
      </c>
      <c r="B83" s="299"/>
      <c r="C83" s="299"/>
      <c r="D83" s="299"/>
      <c r="E83" s="299"/>
      <c r="F83" s="299"/>
      <c r="G83" s="299"/>
      <c r="H83" s="299"/>
      <c r="I83" s="299"/>
      <c r="J83" s="299"/>
      <c r="K83" s="299"/>
    </row>
    <row r="84" spans="1:14" s="204" customFormat="1" x14ac:dyDescent="0.25">
      <c r="A84" s="299"/>
      <c r="B84" s="299"/>
      <c r="C84" s="299"/>
      <c r="D84" s="299"/>
      <c r="E84" s="299"/>
      <c r="F84" s="299"/>
      <c r="G84" s="299"/>
      <c r="H84" s="299"/>
      <c r="I84" s="299"/>
      <c r="J84" s="299"/>
      <c r="K84" s="299"/>
    </row>
    <row r="85" spans="1:14" s="204" customFormat="1" x14ac:dyDescent="0.25">
      <c r="A85" s="299"/>
      <c r="B85" s="299"/>
      <c r="C85" s="299"/>
      <c r="D85" s="299"/>
      <c r="E85" s="299"/>
      <c r="F85" s="299"/>
      <c r="G85" s="299"/>
      <c r="H85" s="299"/>
      <c r="I85" s="299"/>
      <c r="J85" s="299"/>
      <c r="K85" s="299"/>
    </row>
    <row r="86" spans="1:14" s="204" customFormat="1" ht="3.95" customHeight="1" x14ac:dyDescent="0.25">
      <c r="A86" s="299"/>
      <c r="B86" s="299"/>
      <c r="C86" s="299"/>
      <c r="D86" s="299"/>
      <c r="E86" s="299"/>
      <c r="F86" s="299"/>
      <c r="G86" s="299"/>
      <c r="H86" s="299"/>
      <c r="I86" s="299"/>
      <c r="J86" s="299"/>
      <c r="K86" s="299"/>
    </row>
    <row r="87" spans="1:14" s="67" customFormat="1" ht="12.75" hidden="1" customHeight="1" x14ac:dyDescent="0.2">
      <c r="A87" s="300"/>
      <c r="B87" s="300"/>
      <c r="C87" s="300"/>
      <c r="D87" s="300"/>
      <c r="E87" s="300"/>
      <c r="F87" s="300"/>
      <c r="G87" s="300"/>
      <c r="H87" s="300"/>
      <c r="I87" s="300"/>
      <c r="J87" s="300"/>
      <c r="K87" s="300"/>
    </row>
    <row r="88" spans="1:14" s="204" customFormat="1" ht="51" x14ac:dyDescent="0.25">
      <c r="A88" s="70" t="s">
        <v>271</v>
      </c>
      <c r="B88" s="70" t="s">
        <v>1</v>
      </c>
      <c r="C88" s="71" t="s">
        <v>272</v>
      </c>
      <c r="D88" s="71" t="s">
        <v>273</v>
      </c>
      <c r="E88" s="72" t="s">
        <v>274</v>
      </c>
      <c r="F88" s="72" t="s">
        <v>297</v>
      </c>
      <c r="G88" s="72" t="s">
        <v>275</v>
      </c>
      <c r="H88" s="72" t="s">
        <v>276</v>
      </c>
      <c r="I88" s="72" t="s">
        <v>279</v>
      </c>
      <c r="J88" s="72" t="s">
        <v>740</v>
      </c>
      <c r="K88" s="72" t="s">
        <v>727</v>
      </c>
    </row>
    <row r="89" spans="1:14" s="204" customFormat="1" x14ac:dyDescent="0.25">
      <c r="A89" s="195">
        <v>121380315</v>
      </c>
      <c r="B89" s="195" t="s">
        <v>333</v>
      </c>
      <c r="C89" s="195" t="s">
        <v>334</v>
      </c>
      <c r="D89" s="195">
        <v>475</v>
      </c>
      <c r="E89" s="68" t="s">
        <v>335</v>
      </c>
      <c r="F89" s="68" t="s">
        <v>336</v>
      </c>
      <c r="G89" s="68" t="s">
        <v>290</v>
      </c>
      <c r="H89" s="68" t="s">
        <v>129</v>
      </c>
      <c r="I89" s="181">
        <v>1235.7251675999998</v>
      </c>
      <c r="J89" s="181">
        <v>1673.0047257000001</v>
      </c>
      <c r="K89" s="181">
        <v>1410.3385065000002</v>
      </c>
      <c r="L89" s="205"/>
      <c r="M89" s="205"/>
      <c r="N89" s="205"/>
    </row>
    <row r="90" spans="1:14" s="204" customFormat="1" x14ac:dyDescent="0.25">
      <c r="A90" s="195">
        <v>121680315</v>
      </c>
      <c r="B90" s="195" t="s">
        <v>337</v>
      </c>
      <c r="C90" s="195" t="s">
        <v>338</v>
      </c>
      <c r="D90" s="195">
        <v>772</v>
      </c>
      <c r="E90" s="68" t="s">
        <v>339</v>
      </c>
      <c r="F90" s="68" t="s">
        <v>340</v>
      </c>
      <c r="G90" s="68" t="s">
        <v>290</v>
      </c>
      <c r="H90" s="68" t="s">
        <v>129</v>
      </c>
      <c r="I90" s="181">
        <v>1378.9976508</v>
      </c>
      <c r="J90" s="181">
        <v>1862.5422816</v>
      </c>
      <c r="K90" s="181">
        <v>1568.5352066999999</v>
      </c>
      <c r="L90" s="205"/>
      <c r="M90" s="205"/>
      <c r="N90" s="205"/>
    </row>
    <row r="91" spans="1:14" s="204" customFormat="1" x14ac:dyDescent="0.25">
      <c r="A91" s="195">
        <v>121580315</v>
      </c>
      <c r="B91" s="195" t="s">
        <v>341</v>
      </c>
      <c r="C91" s="195" t="s">
        <v>342</v>
      </c>
      <c r="D91" s="195">
        <v>999</v>
      </c>
      <c r="E91" s="68" t="s">
        <v>339</v>
      </c>
      <c r="F91" s="68" t="s">
        <v>343</v>
      </c>
      <c r="G91" s="68" t="s">
        <v>290</v>
      </c>
      <c r="H91" s="68" t="s">
        <v>129</v>
      </c>
      <c r="I91" s="181">
        <v>1616.2927010999999</v>
      </c>
      <c r="J91" s="181">
        <v>2172.9659951999997</v>
      </c>
      <c r="K91" s="181">
        <v>1831.2014258999998</v>
      </c>
      <c r="L91" s="205"/>
      <c r="M91" s="205"/>
      <c r="N91" s="205"/>
    </row>
    <row r="92" spans="1:14" s="204" customFormat="1" x14ac:dyDescent="0.25">
      <c r="A92" s="195">
        <v>121380397</v>
      </c>
      <c r="B92" s="195" t="s">
        <v>344</v>
      </c>
      <c r="C92" s="195" t="s">
        <v>308</v>
      </c>
      <c r="D92" s="195">
        <v>475</v>
      </c>
      <c r="E92" s="68" t="s">
        <v>290</v>
      </c>
      <c r="F92" s="68" t="s">
        <v>345</v>
      </c>
      <c r="G92" s="68" t="s">
        <v>290</v>
      </c>
      <c r="H92" s="68" t="s">
        <v>129</v>
      </c>
      <c r="I92" s="181">
        <v>1228.2630591</v>
      </c>
      <c r="J92" s="181">
        <v>1625.2472312999998</v>
      </c>
      <c r="K92" s="181">
        <v>1402.8763979999999</v>
      </c>
      <c r="L92" s="205"/>
      <c r="M92" s="205"/>
      <c r="N92" s="205"/>
    </row>
    <row r="93" spans="1:14" s="204" customFormat="1" x14ac:dyDescent="0.25">
      <c r="A93" s="195">
        <v>121680397</v>
      </c>
      <c r="B93" s="195" t="s">
        <v>347</v>
      </c>
      <c r="C93" s="195" t="s">
        <v>292</v>
      </c>
      <c r="D93" s="195">
        <v>772</v>
      </c>
      <c r="E93" s="68" t="s">
        <v>290</v>
      </c>
      <c r="F93" s="68" t="s">
        <v>348</v>
      </c>
      <c r="G93" s="68" t="s">
        <v>290</v>
      </c>
      <c r="H93" s="68" t="s">
        <v>129</v>
      </c>
      <c r="I93" s="181">
        <v>1370.0431206000003</v>
      </c>
      <c r="J93" s="181">
        <v>1856.5725948000002</v>
      </c>
      <c r="K93" s="181">
        <v>1559.5806765000002</v>
      </c>
      <c r="L93" s="205"/>
      <c r="M93" s="205"/>
      <c r="N93" s="205"/>
    </row>
    <row r="94" spans="1:14" s="204" customFormat="1" x14ac:dyDescent="0.25">
      <c r="A94" s="195">
        <v>121580397</v>
      </c>
      <c r="B94" s="195" t="s">
        <v>350</v>
      </c>
      <c r="C94" s="195" t="s">
        <v>295</v>
      </c>
      <c r="D94" s="195">
        <v>999</v>
      </c>
      <c r="E94" s="68" t="s">
        <v>290</v>
      </c>
      <c r="F94" s="68" t="s">
        <v>351</v>
      </c>
      <c r="G94" s="68" t="s">
        <v>290</v>
      </c>
      <c r="H94" s="68" t="s">
        <v>129</v>
      </c>
      <c r="I94" s="181">
        <v>1593.9063756</v>
      </c>
      <c r="J94" s="181">
        <v>2152.0720914000003</v>
      </c>
      <c r="K94" s="181">
        <v>1810.3075220999999</v>
      </c>
      <c r="L94" s="205"/>
      <c r="M94" s="205"/>
      <c r="N94" s="205"/>
    </row>
    <row r="95" spans="1:14" s="204" customFormat="1" ht="7.5" customHeight="1" x14ac:dyDescent="0.25">
      <c r="A95" s="305"/>
      <c r="B95" s="305"/>
      <c r="C95" s="305"/>
      <c r="D95" s="305"/>
      <c r="E95" s="305"/>
      <c r="F95" s="305"/>
      <c r="G95" s="305"/>
      <c r="H95" s="305"/>
      <c r="I95" s="305"/>
      <c r="J95" s="305"/>
      <c r="K95" s="305"/>
    </row>
    <row r="96" spans="1:14" s="204" customFormat="1" ht="22.5" customHeight="1" x14ac:dyDescent="0.25">
      <c r="A96" s="203"/>
      <c r="B96" s="203"/>
      <c r="C96" s="203"/>
      <c r="D96" s="203"/>
      <c r="E96" s="203"/>
      <c r="F96" s="203"/>
      <c r="G96" s="203"/>
      <c r="H96" s="203"/>
      <c r="I96" s="203"/>
      <c r="J96" s="203"/>
      <c r="K96" s="203"/>
    </row>
    <row r="97" spans="1:14" s="204" customFormat="1" ht="15" customHeight="1" x14ac:dyDescent="0.25">
      <c r="A97" s="302" t="s">
        <v>352</v>
      </c>
      <c r="B97" s="302"/>
      <c r="C97" s="302"/>
      <c r="D97" s="302"/>
      <c r="E97" s="302"/>
      <c r="F97" s="302"/>
      <c r="G97" s="302"/>
      <c r="H97" s="302"/>
      <c r="I97" s="302"/>
      <c r="J97" s="302"/>
      <c r="K97" s="302"/>
    </row>
    <row r="98" spans="1:14" s="204" customFormat="1" ht="15" customHeight="1" x14ac:dyDescent="0.25">
      <c r="A98" s="298" t="s">
        <v>736</v>
      </c>
      <c r="B98" s="306"/>
      <c r="C98" s="306"/>
      <c r="D98" s="306"/>
      <c r="E98" s="306"/>
      <c r="F98" s="306"/>
      <c r="G98" s="306"/>
      <c r="H98" s="306"/>
      <c r="I98" s="306"/>
      <c r="J98" s="306"/>
      <c r="K98" s="306"/>
    </row>
    <row r="99" spans="1:14" s="204" customFormat="1" x14ac:dyDescent="0.25">
      <c r="A99" s="306"/>
      <c r="B99" s="306"/>
      <c r="C99" s="306"/>
      <c r="D99" s="306"/>
      <c r="E99" s="306"/>
      <c r="F99" s="306"/>
      <c r="G99" s="306"/>
      <c r="H99" s="306"/>
      <c r="I99" s="306"/>
      <c r="J99" s="306"/>
      <c r="K99" s="306"/>
    </row>
    <row r="100" spans="1:14" s="204" customFormat="1" x14ac:dyDescent="0.25">
      <c r="A100" s="306"/>
      <c r="B100" s="306"/>
      <c r="C100" s="306"/>
      <c r="D100" s="306"/>
      <c r="E100" s="306"/>
      <c r="F100" s="306"/>
      <c r="G100" s="306"/>
      <c r="H100" s="306"/>
      <c r="I100" s="306"/>
      <c r="J100" s="306"/>
      <c r="K100" s="306"/>
    </row>
    <row r="101" spans="1:14" s="204" customFormat="1" ht="14.1" customHeight="1" x14ac:dyDescent="0.25">
      <c r="A101" s="306"/>
      <c r="B101" s="306"/>
      <c r="C101" s="306"/>
      <c r="D101" s="306"/>
      <c r="E101" s="306"/>
      <c r="F101" s="306"/>
      <c r="G101" s="306"/>
      <c r="H101" s="306"/>
      <c r="I101" s="306"/>
      <c r="J101" s="306"/>
      <c r="K101" s="306"/>
    </row>
    <row r="102" spans="1:14" s="67" customFormat="1" ht="6.6" hidden="1" customHeight="1" x14ac:dyDescent="0.2">
      <c r="A102" s="304"/>
      <c r="B102" s="304"/>
      <c r="C102" s="304"/>
      <c r="D102" s="304"/>
      <c r="E102" s="304"/>
      <c r="F102" s="304"/>
      <c r="G102" s="304"/>
      <c r="H102" s="304"/>
      <c r="I102" s="304"/>
      <c r="J102" s="304"/>
      <c r="K102" s="304"/>
    </row>
    <row r="103" spans="1:14" s="204" customFormat="1" ht="51" x14ac:dyDescent="0.25">
      <c r="A103" s="70" t="s">
        <v>271</v>
      </c>
      <c r="B103" s="70" t="s">
        <v>1</v>
      </c>
      <c r="C103" s="71" t="s">
        <v>272</v>
      </c>
      <c r="D103" s="71" t="s">
        <v>273</v>
      </c>
      <c r="E103" s="72" t="s">
        <v>274</v>
      </c>
      <c r="F103" s="72" t="s">
        <v>297</v>
      </c>
      <c r="G103" s="72" t="s">
        <v>744</v>
      </c>
      <c r="H103" s="72" t="s">
        <v>278</v>
      </c>
      <c r="I103" s="72" t="s">
        <v>279</v>
      </c>
      <c r="J103" s="72" t="s">
        <v>740</v>
      </c>
      <c r="K103" s="72" t="s">
        <v>727</v>
      </c>
    </row>
    <row r="104" spans="1:14" s="204" customFormat="1" x14ac:dyDescent="0.25">
      <c r="A104" s="195">
        <v>121380391</v>
      </c>
      <c r="B104" s="195" t="s">
        <v>353</v>
      </c>
      <c r="C104" s="195" t="s">
        <v>308</v>
      </c>
      <c r="D104" s="195">
        <v>475</v>
      </c>
      <c r="E104" s="68" t="s">
        <v>339</v>
      </c>
      <c r="F104" s="68" t="s">
        <v>354</v>
      </c>
      <c r="G104" s="68" t="s">
        <v>745</v>
      </c>
      <c r="H104" s="68" t="s">
        <v>325</v>
      </c>
      <c r="I104" s="181">
        <v>1539.2538929460002</v>
      </c>
      <c r="J104" s="181">
        <v>2005.9341585359998</v>
      </c>
      <c r="K104" s="181">
        <v>1725.9259991819999</v>
      </c>
      <c r="L104" s="205"/>
      <c r="M104" s="205"/>
      <c r="N104" s="205"/>
    </row>
    <row r="105" spans="1:14" s="204" customFormat="1" x14ac:dyDescent="0.25">
      <c r="A105" s="195">
        <v>121680391</v>
      </c>
      <c r="B105" s="195" t="s">
        <v>355</v>
      </c>
      <c r="C105" s="195" t="s">
        <v>292</v>
      </c>
      <c r="D105" s="195">
        <v>772</v>
      </c>
      <c r="E105" s="68" t="s">
        <v>339</v>
      </c>
      <c r="F105" s="68" t="s">
        <v>356</v>
      </c>
      <c r="G105" s="68" t="s">
        <v>745</v>
      </c>
      <c r="H105" s="68" t="s">
        <v>325</v>
      </c>
      <c r="I105" s="181">
        <v>1702.196494152</v>
      </c>
      <c r="J105" s="181">
        <v>2214.7538027999999</v>
      </c>
      <c r="K105" s="181">
        <v>1903.1063034060001</v>
      </c>
      <c r="L105" s="205"/>
      <c r="M105" s="205"/>
      <c r="N105" s="205"/>
    </row>
    <row r="106" spans="1:14" s="204" customFormat="1" x14ac:dyDescent="0.25">
      <c r="A106" s="195">
        <v>121580391</v>
      </c>
      <c r="B106" s="195" t="s">
        <v>357</v>
      </c>
      <c r="C106" s="195" t="s">
        <v>295</v>
      </c>
      <c r="D106" s="195">
        <v>999</v>
      </c>
      <c r="E106" s="68" t="s">
        <v>339</v>
      </c>
      <c r="F106" s="68" t="s">
        <v>349</v>
      </c>
      <c r="G106" s="68" t="s">
        <v>745</v>
      </c>
      <c r="H106" s="68" t="s">
        <v>325</v>
      </c>
      <c r="I106" s="181">
        <v>1857.229260348</v>
      </c>
      <c r="J106" s="181">
        <v>2448.884919096</v>
      </c>
      <c r="K106" s="181">
        <v>2086.6144756379999</v>
      </c>
      <c r="L106" s="205"/>
      <c r="M106" s="205"/>
      <c r="N106" s="205"/>
    </row>
    <row r="107" spans="1:14" s="204" customFormat="1" ht="7.5" customHeight="1" x14ac:dyDescent="0.25">
      <c r="A107" s="54"/>
      <c r="B107" s="54"/>
      <c r="C107" s="54"/>
      <c r="D107" s="54"/>
      <c r="E107" s="55"/>
      <c r="F107" s="55"/>
      <c r="G107" s="55"/>
      <c r="H107" s="55"/>
      <c r="I107" s="55"/>
      <c r="J107" s="55"/>
      <c r="K107" s="55"/>
    </row>
    <row r="108" spans="1:14" s="204" customFormat="1" ht="22.5" customHeight="1" x14ac:dyDescent="0.25">
      <c r="A108" s="203"/>
      <c r="B108" s="203"/>
      <c r="C108" s="203"/>
      <c r="D108" s="203"/>
      <c r="E108" s="203"/>
      <c r="F108" s="203"/>
      <c r="G108" s="203"/>
      <c r="H108" s="203"/>
      <c r="I108" s="203"/>
      <c r="J108" s="203"/>
      <c r="K108" s="203"/>
    </row>
    <row r="109" spans="1:14" s="204" customFormat="1" ht="39.6" customHeight="1" x14ac:dyDescent="0.25">
      <c r="A109" s="302" t="s">
        <v>358</v>
      </c>
      <c r="B109" s="302"/>
      <c r="C109" s="302"/>
      <c r="D109" s="302"/>
      <c r="E109" s="302"/>
      <c r="F109" s="302"/>
      <c r="G109" s="302"/>
      <c r="H109" s="302"/>
      <c r="I109" s="302"/>
      <c r="J109" s="302"/>
      <c r="K109" s="302"/>
    </row>
    <row r="110" spans="1:14" s="67" customFormat="1" ht="38.1" customHeight="1" x14ac:dyDescent="0.2">
      <c r="A110" s="303" t="s">
        <v>737</v>
      </c>
      <c r="B110" s="304"/>
      <c r="C110" s="304"/>
      <c r="D110" s="304"/>
      <c r="E110" s="304"/>
      <c r="F110" s="304"/>
      <c r="G110" s="304"/>
      <c r="H110" s="304"/>
      <c r="I110" s="304"/>
      <c r="J110" s="304"/>
      <c r="K110" s="304"/>
    </row>
    <row r="111" spans="1:14" s="204" customFormat="1" ht="51" x14ac:dyDescent="0.25">
      <c r="A111" s="70" t="s">
        <v>271</v>
      </c>
      <c r="B111" s="70" t="s">
        <v>1</v>
      </c>
      <c r="C111" s="71" t="s">
        <v>272</v>
      </c>
      <c r="D111" s="71" t="s">
        <v>273</v>
      </c>
      <c r="E111" s="72" t="s">
        <v>274</v>
      </c>
      <c r="F111" s="72" t="s">
        <v>297</v>
      </c>
      <c r="G111" s="72" t="s">
        <v>276</v>
      </c>
      <c r="H111" s="72" t="s">
        <v>277</v>
      </c>
      <c r="I111" s="72" t="s">
        <v>278</v>
      </c>
      <c r="J111" s="72" t="s">
        <v>279</v>
      </c>
      <c r="K111" s="72" t="s">
        <v>740</v>
      </c>
    </row>
    <row r="112" spans="1:14" s="204" customFormat="1" x14ac:dyDescent="0.25">
      <c r="A112" s="195">
        <v>121080398</v>
      </c>
      <c r="B112" s="195" t="s">
        <v>359</v>
      </c>
      <c r="C112" s="195" t="s">
        <v>360</v>
      </c>
      <c r="D112" s="195">
        <v>320</v>
      </c>
      <c r="E112" s="68" t="s">
        <v>361</v>
      </c>
      <c r="F112" s="68" t="s">
        <v>362</v>
      </c>
      <c r="G112" s="68" t="s">
        <v>363</v>
      </c>
      <c r="H112" s="68" t="s">
        <v>364</v>
      </c>
      <c r="I112" s="156">
        <v>2.2000000000000002</v>
      </c>
      <c r="J112" s="179" t="s">
        <v>812</v>
      </c>
      <c r="K112" s="180" t="s">
        <v>129</v>
      </c>
    </row>
    <row r="113" spans="1:13" s="204" customFormat="1" x14ac:dyDescent="0.25">
      <c r="A113" s="195">
        <v>121380350</v>
      </c>
      <c r="B113" s="195" t="s">
        <v>365</v>
      </c>
      <c r="C113" s="195" t="s">
        <v>308</v>
      </c>
      <c r="D113" s="195">
        <v>475</v>
      </c>
      <c r="E113" s="68" t="s">
        <v>366</v>
      </c>
      <c r="F113" s="68" t="s">
        <v>367</v>
      </c>
      <c r="G113" s="68" t="s">
        <v>363</v>
      </c>
      <c r="H113" s="68" t="s">
        <v>364</v>
      </c>
      <c r="I113" s="156">
        <v>2.2000000000000002</v>
      </c>
      <c r="J113" s="178">
        <v>3254.9717277000004</v>
      </c>
      <c r="K113" s="181">
        <v>3692.2512858000005</v>
      </c>
      <c r="L113" s="206"/>
      <c r="M113" s="206"/>
    </row>
    <row r="114" spans="1:13" s="204" customFormat="1" x14ac:dyDescent="0.25">
      <c r="A114" s="195">
        <v>121680350</v>
      </c>
      <c r="B114" s="195" t="s">
        <v>368</v>
      </c>
      <c r="C114" s="195" t="s">
        <v>292</v>
      </c>
      <c r="D114" s="195">
        <v>772</v>
      </c>
      <c r="E114" s="68" t="s">
        <v>369</v>
      </c>
      <c r="F114" s="68" t="s">
        <v>370</v>
      </c>
      <c r="G114" s="68" t="s">
        <v>363</v>
      </c>
      <c r="H114" s="68" t="s">
        <v>371</v>
      </c>
      <c r="I114" s="156">
        <v>2.2000000000000002</v>
      </c>
      <c r="J114" s="178">
        <v>3687.7740206999997</v>
      </c>
      <c r="K114" s="181">
        <v>4172.8110732000005</v>
      </c>
      <c r="L114" s="206"/>
      <c r="M114" s="206"/>
    </row>
    <row r="115" spans="1:13" s="204" customFormat="1" x14ac:dyDescent="0.25">
      <c r="A115" s="195">
        <v>121580350</v>
      </c>
      <c r="B115" s="195" t="s">
        <v>372</v>
      </c>
      <c r="C115" s="195" t="s">
        <v>295</v>
      </c>
      <c r="D115" s="195">
        <v>999</v>
      </c>
      <c r="E115" s="68" t="s">
        <v>373</v>
      </c>
      <c r="F115" s="68" t="s">
        <v>374</v>
      </c>
      <c r="G115" s="68" t="s">
        <v>363</v>
      </c>
      <c r="H115" s="68" t="s">
        <v>375</v>
      </c>
      <c r="I115" s="156">
        <v>3.3</v>
      </c>
      <c r="J115" s="178">
        <v>4090.7278796999999</v>
      </c>
      <c r="K115" s="181">
        <v>4648.8935955000006</v>
      </c>
      <c r="L115" s="206"/>
      <c r="M115" s="206"/>
    </row>
    <row r="116" spans="1:13" s="204" customFormat="1" ht="7.5" customHeight="1" x14ac:dyDescent="0.25">
      <c r="A116" s="301"/>
      <c r="B116" s="301"/>
      <c r="C116" s="301"/>
      <c r="D116" s="301"/>
      <c r="E116" s="301"/>
      <c r="F116" s="301"/>
      <c r="G116" s="301"/>
      <c r="H116" s="301"/>
      <c r="I116" s="301"/>
      <c r="J116" s="301"/>
      <c r="K116" s="301"/>
    </row>
    <row r="117" spans="1:13" s="204" customFormat="1" ht="19.5" customHeight="1" x14ac:dyDescent="0.25">
      <c r="A117" s="194"/>
      <c r="B117" s="194"/>
      <c r="C117" s="194"/>
      <c r="D117" s="194"/>
      <c r="E117" s="55"/>
      <c r="F117" s="55"/>
      <c r="G117" s="56"/>
      <c r="H117" s="56"/>
      <c r="I117" s="56"/>
      <c r="J117" s="56"/>
      <c r="K117" s="57"/>
    </row>
    <row r="118" spans="1:13" s="204" customFormat="1" x14ac:dyDescent="0.25">
      <c r="A118" s="208"/>
      <c r="B118" s="208"/>
      <c r="C118" s="208"/>
      <c r="D118" s="208"/>
      <c r="E118" s="209"/>
      <c r="F118" s="209"/>
      <c r="G118" s="61"/>
      <c r="H118" s="61"/>
      <c r="I118" s="61"/>
      <c r="J118" s="61"/>
      <c r="K118" s="62"/>
    </row>
    <row r="119" spans="1:13" s="204" customFormat="1" ht="22.5" customHeight="1" x14ac:dyDescent="0.25">
      <c r="A119" s="210"/>
      <c r="B119" s="210"/>
      <c r="C119" s="210"/>
      <c r="D119" s="210"/>
      <c r="E119" s="210"/>
      <c r="F119" s="210"/>
      <c r="G119" s="210"/>
      <c r="H119" s="210"/>
      <c r="I119" s="210"/>
      <c r="J119" s="210"/>
      <c r="K119" s="210"/>
    </row>
    <row r="120" spans="1:13" s="204" customFormat="1" ht="15.75" x14ac:dyDescent="0.25">
      <c r="A120" s="48" t="s">
        <v>271</v>
      </c>
      <c r="B120" s="294" t="s">
        <v>386</v>
      </c>
      <c r="C120" s="294"/>
      <c r="D120" s="294"/>
      <c r="E120" s="294" t="s">
        <v>387</v>
      </c>
      <c r="F120" s="294"/>
      <c r="G120" s="211"/>
      <c r="H120" s="211"/>
      <c r="I120" s="211"/>
      <c r="J120" s="211"/>
      <c r="K120" s="211"/>
    </row>
    <row r="121" spans="1:13" s="204" customFormat="1" x14ac:dyDescent="0.25">
      <c r="A121" s="195">
        <v>6231900</v>
      </c>
      <c r="B121" s="297" t="s">
        <v>388</v>
      </c>
      <c r="C121" s="297"/>
      <c r="D121" s="297"/>
      <c r="E121" s="182">
        <v>360.766341936</v>
      </c>
      <c r="F121" s="176"/>
      <c r="G121" s="170"/>
      <c r="H121" s="63"/>
      <c r="J121" s="63"/>
      <c r="K121" s="63"/>
    </row>
    <row r="122" spans="1:13" s="204" customFormat="1" x14ac:dyDescent="0.25">
      <c r="A122" s="195">
        <v>6231902</v>
      </c>
      <c r="B122" s="297" t="s">
        <v>389</v>
      </c>
      <c r="C122" s="297"/>
      <c r="D122" s="297"/>
      <c r="E122" s="183">
        <v>460.23689711999998</v>
      </c>
      <c r="F122" s="177"/>
      <c r="G122" s="170"/>
      <c r="H122" s="63"/>
      <c r="J122" s="63"/>
      <c r="K122" s="63"/>
    </row>
    <row r="123" spans="1:13" s="204" customFormat="1" x14ac:dyDescent="0.25">
      <c r="A123" s="195">
        <v>6231904</v>
      </c>
      <c r="B123" s="297" t="s">
        <v>390</v>
      </c>
      <c r="C123" s="297"/>
      <c r="D123" s="297"/>
      <c r="E123" s="183">
        <v>507.74522198400001</v>
      </c>
      <c r="F123" s="177"/>
      <c r="G123" s="170"/>
      <c r="H123" s="63"/>
      <c r="J123" s="63"/>
      <c r="K123" s="63"/>
    </row>
    <row r="124" spans="1:13" s="204" customFormat="1" x14ac:dyDescent="0.25">
      <c r="A124" s="195">
        <v>6231905</v>
      </c>
      <c r="B124" s="297" t="s">
        <v>391</v>
      </c>
      <c r="C124" s="297"/>
      <c r="D124" s="297"/>
      <c r="E124" s="183">
        <v>584.94624988800001</v>
      </c>
      <c r="F124" s="177"/>
      <c r="G124" s="170"/>
      <c r="H124" s="63"/>
      <c r="J124" s="63"/>
      <c r="K124" s="63"/>
    </row>
    <row r="125" spans="1:13" s="204" customFormat="1" x14ac:dyDescent="0.25">
      <c r="A125" s="195">
        <v>6231906</v>
      </c>
      <c r="B125" s="297" t="s">
        <v>320</v>
      </c>
      <c r="C125" s="297"/>
      <c r="D125" s="297"/>
      <c r="E125" s="183">
        <v>507.74522198400001</v>
      </c>
      <c r="F125" s="177"/>
      <c r="G125" s="170"/>
      <c r="H125" s="63"/>
      <c r="J125" s="63"/>
      <c r="K125" s="63"/>
    </row>
    <row r="126" spans="1:13" s="204" customFormat="1" x14ac:dyDescent="0.25">
      <c r="A126" s="195">
        <v>6231908</v>
      </c>
      <c r="B126" s="297" t="s">
        <v>392</v>
      </c>
      <c r="C126" s="297"/>
      <c r="D126" s="297"/>
      <c r="E126" s="183">
        <v>460.23689711999998</v>
      </c>
      <c r="F126" s="177"/>
      <c r="G126" s="170"/>
      <c r="H126" s="63"/>
      <c r="J126" s="63"/>
      <c r="K126" s="63"/>
    </row>
    <row r="127" spans="1:13" s="204" customFormat="1" x14ac:dyDescent="0.25">
      <c r="A127" s="195">
        <v>6231913</v>
      </c>
      <c r="B127" s="297" t="s">
        <v>393</v>
      </c>
      <c r="C127" s="297"/>
      <c r="D127" s="297"/>
      <c r="E127" s="183">
        <v>507.74522198400001</v>
      </c>
      <c r="F127" s="177"/>
      <c r="G127" s="170"/>
      <c r="H127" s="63"/>
      <c r="J127" s="63"/>
      <c r="K127" s="63"/>
    </row>
    <row r="128" spans="1:13" s="204" customFormat="1" x14ac:dyDescent="0.25">
      <c r="A128" s="195">
        <v>6231909</v>
      </c>
      <c r="B128" s="297" t="s">
        <v>394</v>
      </c>
      <c r="C128" s="297"/>
      <c r="D128" s="297"/>
      <c r="E128" s="183">
        <v>584.94624988800001</v>
      </c>
      <c r="F128" s="177"/>
      <c r="G128" s="170"/>
      <c r="H128" s="63"/>
      <c r="J128" s="63"/>
      <c r="K128" s="63"/>
    </row>
    <row r="129" spans="1:11" s="204" customFormat="1" x14ac:dyDescent="0.25">
      <c r="A129" s="195">
        <v>6231910</v>
      </c>
      <c r="B129" s="297" t="s">
        <v>395</v>
      </c>
      <c r="C129" s="297"/>
      <c r="D129" s="297"/>
      <c r="E129" s="183">
        <v>583.461614736</v>
      </c>
      <c r="F129" s="177"/>
      <c r="G129" s="170"/>
      <c r="H129" s="63"/>
      <c r="J129" s="63"/>
      <c r="K129" s="63"/>
    </row>
    <row r="130" spans="1:11" s="204" customFormat="1" x14ac:dyDescent="0.25">
      <c r="A130" s="195">
        <v>6231912</v>
      </c>
      <c r="B130" s="297" t="s">
        <v>318</v>
      </c>
      <c r="C130" s="297"/>
      <c r="D130" s="297"/>
      <c r="E130" s="183">
        <v>460.23689711999998</v>
      </c>
      <c r="F130" s="177"/>
      <c r="G130" s="170"/>
      <c r="H130" s="63"/>
      <c r="J130" s="63"/>
      <c r="K130" s="63"/>
    </row>
    <row r="131" spans="1:11" s="204" customFormat="1" x14ac:dyDescent="0.25">
      <c r="A131" s="195">
        <v>6231957</v>
      </c>
      <c r="B131" s="297" t="s">
        <v>396</v>
      </c>
      <c r="C131" s="297"/>
      <c r="D131" s="297"/>
      <c r="E131" s="183">
        <v>460.23689711999998</v>
      </c>
      <c r="F131" s="177"/>
      <c r="G131" s="170"/>
      <c r="H131" s="63"/>
      <c r="J131" s="63"/>
      <c r="K131" s="63"/>
    </row>
    <row r="132" spans="1:11" s="204" customFormat="1" x14ac:dyDescent="0.25">
      <c r="A132" s="195">
        <v>6231958</v>
      </c>
      <c r="B132" s="297" t="s">
        <v>397</v>
      </c>
      <c r="C132" s="297"/>
      <c r="D132" s="297"/>
      <c r="E132" s="183">
        <v>507.74522198400001</v>
      </c>
      <c r="F132" s="177"/>
      <c r="G132" s="170"/>
      <c r="H132" s="63"/>
      <c r="J132" s="63"/>
      <c r="K132" s="63"/>
    </row>
    <row r="133" spans="1:11" s="204" customFormat="1" x14ac:dyDescent="0.25">
      <c r="A133" s="195">
        <v>6231959</v>
      </c>
      <c r="B133" s="297" t="s">
        <v>398</v>
      </c>
      <c r="C133" s="297"/>
      <c r="D133" s="297"/>
      <c r="E133" s="183">
        <v>583.461614736</v>
      </c>
      <c r="F133" s="177"/>
      <c r="G133" s="170"/>
      <c r="H133" s="63"/>
      <c r="J133" s="63"/>
      <c r="K133" s="63"/>
    </row>
    <row r="134" spans="1:11" s="204" customFormat="1" ht="22.5" customHeight="1" x14ac:dyDescent="0.25">
      <c r="A134" s="207"/>
      <c r="B134" s="64"/>
      <c r="C134" s="212"/>
      <c r="D134" s="212"/>
      <c r="E134" s="207"/>
      <c r="F134" s="207"/>
      <c r="G134" s="170"/>
      <c r="H134" s="212"/>
      <c r="I134" s="212"/>
      <c r="J134" s="212"/>
      <c r="K134" s="212"/>
    </row>
    <row r="135" spans="1:11" s="204" customFormat="1" ht="15.75" x14ac:dyDescent="0.25">
      <c r="A135" s="48" t="s">
        <v>271</v>
      </c>
      <c r="B135" s="294" t="s">
        <v>399</v>
      </c>
      <c r="C135" s="294"/>
      <c r="D135" s="294"/>
      <c r="E135" s="294" t="s">
        <v>387</v>
      </c>
      <c r="F135" s="294"/>
      <c r="G135" s="170"/>
      <c r="H135" s="212"/>
      <c r="I135" s="212"/>
      <c r="J135" s="212"/>
      <c r="K135" s="212"/>
    </row>
    <row r="136" spans="1:11" s="204" customFormat="1" x14ac:dyDescent="0.25">
      <c r="A136" s="65"/>
      <c r="B136" s="295" t="s">
        <v>400</v>
      </c>
      <c r="C136" s="295"/>
      <c r="D136" s="295"/>
      <c r="E136" s="182">
        <v>276.14213827200001</v>
      </c>
      <c r="F136" s="176"/>
      <c r="G136" s="170"/>
      <c r="H136" s="63"/>
      <c r="J136" s="63"/>
      <c r="K136" s="63"/>
    </row>
    <row r="137" spans="1:11" s="204" customFormat="1" x14ac:dyDescent="0.25">
      <c r="A137" s="65"/>
      <c r="B137" s="295" t="s">
        <v>401</v>
      </c>
      <c r="C137" s="295"/>
      <c r="D137" s="295"/>
      <c r="E137" s="183">
        <v>307.31947646399999</v>
      </c>
      <c r="F137" s="176"/>
      <c r="G137" s="170"/>
      <c r="H137" s="63"/>
      <c r="J137" s="63"/>
      <c r="K137" s="63"/>
    </row>
    <row r="138" spans="1:11" s="204" customFormat="1" x14ac:dyDescent="0.25">
      <c r="A138" s="65"/>
      <c r="B138" s="295" t="s">
        <v>402</v>
      </c>
      <c r="C138" s="295"/>
      <c r="D138" s="295"/>
      <c r="E138" s="184">
        <v>347.40462556800003</v>
      </c>
      <c r="F138" s="176"/>
      <c r="G138" s="170"/>
      <c r="H138" s="63"/>
      <c r="J138" s="63"/>
      <c r="K138" s="63"/>
    </row>
    <row r="139" spans="1:11" s="204" customFormat="1" x14ac:dyDescent="0.25">
      <c r="A139" s="65"/>
      <c r="B139" s="65"/>
      <c r="C139" s="65"/>
      <c r="D139" s="65"/>
      <c r="E139" s="185">
        <v>0</v>
      </c>
      <c r="F139" s="176"/>
      <c r="G139" s="170"/>
      <c r="H139" s="63"/>
      <c r="I139" s="170"/>
      <c r="J139" s="63"/>
      <c r="K139" s="63"/>
    </row>
    <row r="140" spans="1:11" s="204" customFormat="1" x14ac:dyDescent="0.25">
      <c r="A140" s="65"/>
      <c r="B140" s="295" t="s">
        <v>403</v>
      </c>
      <c r="C140" s="295"/>
      <c r="D140" s="295"/>
      <c r="E140" s="182">
        <v>289.50385464000004</v>
      </c>
      <c r="F140" s="176"/>
      <c r="G140" s="170"/>
      <c r="H140" s="63"/>
      <c r="J140" s="63"/>
      <c r="K140" s="63"/>
    </row>
    <row r="141" spans="1:11" s="204" customFormat="1" x14ac:dyDescent="0.25">
      <c r="A141" s="65"/>
      <c r="B141" s="295" t="s">
        <v>404</v>
      </c>
      <c r="C141" s="295"/>
      <c r="D141" s="295"/>
      <c r="E141" s="183">
        <v>297.22395743040005</v>
      </c>
      <c r="F141" s="176"/>
      <c r="G141" s="170"/>
      <c r="H141" s="63"/>
      <c r="J141" s="63"/>
      <c r="K141" s="63"/>
    </row>
    <row r="142" spans="1:11" s="204" customFormat="1" x14ac:dyDescent="0.25">
      <c r="A142" s="213"/>
      <c r="B142" s="296" t="s">
        <v>405</v>
      </c>
      <c r="C142" s="296"/>
      <c r="D142" s="296"/>
      <c r="E142" s="186">
        <v>357.79707163200004</v>
      </c>
      <c r="F142" s="176"/>
      <c r="G142" s="170"/>
      <c r="H142" s="212"/>
      <c r="J142" s="212"/>
      <c r="K142" s="212"/>
    </row>
    <row r="143" spans="1:11" s="204" customFormat="1" x14ac:dyDescent="0.25"/>
    <row r="144" spans="1:11" s="204" customFormat="1" x14ac:dyDescent="0.25"/>
    <row r="145" s="204" customFormat="1" x14ac:dyDescent="0.25"/>
    <row r="146" s="204" customFormat="1" x14ac:dyDescent="0.25"/>
    <row r="147" s="204" customFormat="1" x14ac:dyDescent="0.25"/>
  </sheetData>
  <mergeCells count="52">
    <mergeCell ref="A1:K2"/>
    <mergeCell ref="A70:K75"/>
    <mergeCell ref="A15:K15"/>
    <mergeCell ref="A16:K16"/>
    <mergeCell ref="A20:K20"/>
    <mergeCell ref="A13:K14"/>
    <mergeCell ref="A31:K34"/>
    <mergeCell ref="A29:K29"/>
    <mergeCell ref="A30:K30"/>
    <mergeCell ref="A45:K49"/>
    <mergeCell ref="A57:K61"/>
    <mergeCell ref="A24:K24"/>
    <mergeCell ref="A67:K67"/>
    <mergeCell ref="A69:K69"/>
    <mergeCell ref="J12:K12"/>
    <mergeCell ref="A25:K25"/>
    <mergeCell ref="A81:K81"/>
    <mergeCell ref="A82:K82"/>
    <mergeCell ref="A80:K80"/>
    <mergeCell ref="A44:K44"/>
    <mergeCell ref="A54:K54"/>
    <mergeCell ref="A56:K56"/>
    <mergeCell ref="A83:K87"/>
    <mergeCell ref="A116:K116"/>
    <mergeCell ref="B124:D124"/>
    <mergeCell ref="B120:D120"/>
    <mergeCell ref="E120:F120"/>
    <mergeCell ref="A109:K109"/>
    <mergeCell ref="A110:K110"/>
    <mergeCell ref="A95:K95"/>
    <mergeCell ref="A97:K97"/>
    <mergeCell ref="A98:K102"/>
    <mergeCell ref="B125:D125"/>
    <mergeCell ref="B126:D126"/>
    <mergeCell ref="B121:D121"/>
    <mergeCell ref="B122:D122"/>
    <mergeCell ref="B123:D123"/>
    <mergeCell ref="B130:D130"/>
    <mergeCell ref="B127:D127"/>
    <mergeCell ref="B128:D128"/>
    <mergeCell ref="B129:D129"/>
    <mergeCell ref="B135:D135"/>
    <mergeCell ref="B131:D131"/>
    <mergeCell ref="B132:D132"/>
    <mergeCell ref="B133:D133"/>
    <mergeCell ref="E135:F135"/>
    <mergeCell ref="B136:D136"/>
    <mergeCell ref="B137:D137"/>
    <mergeCell ref="B142:D142"/>
    <mergeCell ref="B140:D140"/>
    <mergeCell ref="B141:D141"/>
    <mergeCell ref="B138:D138"/>
  </mergeCells>
  <pageMargins left="0.19685039370078741" right="0.19685039370078741" top="0.19685039370078741" bottom="0.19685039370078741" header="0.31496062992125984" footer="0.31496062992125984"/>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8"/>
  <sheetViews>
    <sheetView workbookViewId="0">
      <selection activeCell="B26" sqref="B26:F26"/>
    </sheetView>
  </sheetViews>
  <sheetFormatPr defaultRowHeight="15" x14ac:dyDescent="0.25"/>
  <cols>
    <col min="1" max="1" width="14.140625" customWidth="1"/>
    <col min="2" max="2" width="42.42578125" customWidth="1"/>
    <col min="3" max="3" width="14.140625" customWidth="1"/>
    <col min="4" max="4" width="16" customWidth="1"/>
    <col min="5" max="5" width="17" customWidth="1"/>
    <col min="6" max="6" width="24.140625" customWidth="1"/>
  </cols>
  <sheetData>
    <row r="1" spans="1:6" x14ac:dyDescent="0.25">
      <c r="A1" s="278"/>
      <c r="B1" s="278"/>
      <c r="C1" s="278"/>
      <c r="D1" s="278"/>
      <c r="E1" s="278"/>
      <c r="F1" s="278"/>
    </row>
    <row r="2" spans="1:6" x14ac:dyDescent="0.25">
      <c r="A2" s="278"/>
      <c r="B2" s="278"/>
      <c r="C2" s="278"/>
      <c r="D2" s="278"/>
      <c r="E2" s="278"/>
      <c r="F2" s="278"/>
    </row>
    <row r="10" spans="1:6" ht="15.75" customHeight="1" x14ac:dyDescent="0.25"/>
    <row r="11" spans="1:6" ht="18.75" customHeight="1" x14ac:dyDescent="0.35">
      <c r="A11" s="154" t="s">
        <v>730</v>
      </c>
      <c r="B11" s="154"/>
      <c r="C11" s="29"/>
      <c r="D11" s="29"/>
      <c r="E11" s="29"/>
      <c r="F11" s="150" t="s">
        <v>884</v>
      </c>
    </row>
    <row r="12" spans="1:6" ht="55.5" customHeight="1" x14ac:dyDescent="0.25">
      <c r="A12" s="30" t="s">
        <v>0</v>
      </c>
      <c r="B12" s="30" t="s">
        <v>1</v>
      </c>
      <c r="C12" s="30" t="s">
        <v>408</v>
      </c>
      <c r="D12" s="30" t="s">
        <v>409</v>
      </c>
      <c r="E12" s="30" t="s">
        <v>4</v>
      </c>
      <c r="F12" s="30" t="s">
        <v>38</v>
      </c>
    </row>
    <row r="13" spans="1:6" s="198" customFormat="1" ht="22.5" customHeight="1" x14ac:dyDescent="0.25">
      <c r="A13" s="327" t="s">
        <v>410</v>
      </c>
      <c r="B13" s="327"/>
      <c r="C13" s="327"/>
      <c r="D13" s="327"/>
      <c r="E13" s="327"/>
      <c r="F13" s="327"/>
    </row>
    <row r="14" spans="1:6" s="198" customFormat="1" ht="22.5" customHeight="1" x14ac:dyDescent="0.25">
      <c r="A14" s="326" t="s">
        <v>411</v>
      </c>
      <c r="B14" s="326"/>
      <c r="C14" s="326"/>
      <c r="D14" s="326"/>
      <c r="E14" s="326"/>
      <c r="F14" s="326"/>
    </row>
    <row r="15" spans="1:6" x14ac:dyDescent="0.25">
      <c r="A15" s="253">
        <v>2110355</v>
      </c>
      <c r="B15" s="73" t="s">
        <v>717</v>
      </c>
      <c r="C15" s="74">
        <v>3.3</v>
      </c>
      <c r="D15" s="74" t="s">
        <v>412</v>
      </c>
      <c r="E15" s="74">
        <v>1.7</v>
      </c>
      <c r="F15" s="172">
        <v>239.60559823200001</v>
      </c>
    </row>
    <row r="16" spans="1:6" x14ac:dyDescent="0.25">
      <c r="A16" s="253">
        <v>2110353</v>
      </c>
      <c r="B16" s="73" t="s">
        <v>718</v>
      </c>
      <c r="C16" s="74">
        <v>2</v>
      </c>
      <c r="D16" s="74" t="s">
        <v>413</v>
      </c>
      <c r="E16" s="74">
        <v>1.2</v>
      </c>
      <c r="F16" s="172">
        <v>187.27793884800002</v>
      </c>
    </row>
    <row r="17" spans="1:6" x14ac:dyDescent="0.25">
      <c r="A17" s="253">
        <v>2110354</v>
      </c>
      <c r="B17" s="73" t="s">
        <v>719</v>
      </c>
      <c r="C17" s="74">
        <v>2.5</v>
      </c>
      <c r="D17" s="74" t="s">
        <v>414</v>
      </c>
      <c r="E17" s="74">
        <v>1.3</v>
      </c>
      <c r="F17" s="172">
        <v>190.03202618400002</v>
      </c>
    </row>
    <row r="18" spans="1:6" x14ac:dyDescent="0.25">
      <c r="A18" s="253">
        <v>2110356</v>
      </c>
      <c r="B18" s="73" t="s">
        <v>747</v>
      </c>
      <c r="C18" s="74">
        <v>3.75</v>
      </c>
      <c r="D18" s="74" t="s">
        <v>415</v>
      </c>
      <c r="E18" s="74">
        <v>2</v>
      </c>
      <c r="F18" s="172">
        <v>240.9826419</v>
      </c>
    </row>
    <row r="19" spans="1:6" x14ac:dyDescent="0.25">
      <c r="A19" s="253">
        <v>2110357</v>
      </c>
      <c r="B19" s="73" t="s">
        <v>748</v>
      </c>
      <c r="C19" s="74">
        <v>4.5</v>
      </c>
      <c r="D19" s="74" t="s">
        <v>416</v>
      </c>
      <c r="E19" s="74">
        <v>2</v>
      </c>
      <c r="F19" s="172">
        <v>246.49081657199997</v>
      </c>
    </row>
    <row r="20" spans="1:6" x14ac:dyDescent="0.25">
      <c r="A20" s="253">
        <v>2110358</v>
      </c>
      <c r="B20" s="73" t="s">
        <v>749</v>
      </c>
      <c r="C20" s="74">
        <v>6</v>
      </c>
      <c r="D20" s="74" t="s">
        <v>417</v>
      </c>
      <c r="E20" s="74">
        <v>2</v>
      </c>
      <c r="F20" s="172">
        <v>246.49081657199997</v>
      </c>
    </row>
    <row r="21" spans="1:6" x14ac:dyDescent="0.25">
      <c r="A21" s="253">
        <v>2110359</v>
      </c>
      <c r="B21" s="73" t="s">
        <v>750</v>
      </c>
      <c r="C21" s="74">
        <v>7.5</v>
      </c>
      <c r="D21" s="74" t="s">
        <v>418</v>
      </c>
      <c r="E21" s="74">
        <v>2.2999999999999998</v>
      </c>
      <c r="F21" s="172">
        <v>260.26125325200002</v>
      </c>
    </row>
    <row r="22" spans="1:6" x14ac:dyDescent="0.25">
      <c r="A22" s="253">
        <v>2110360</v>
      </c>
      <c r="B22" s="73" t="s">
        <v>751</v>
      </c>
      <c r="C22" s="74">
        <v>9</v>
      </c>
      <c r="D22" s="74" t="s">
        <v>419</v>
      </c>
      <c r="E22" s="74">
        <v>2.2999999999999998</v>
      </c>
      <c r="F22" s="172">
        <v>264.39238425600001</v>
      </c>
    </row>
    <row r="23" spans="1:6" s="198" customFormat="1" ht="22.5" customHeight="1" x14ac:dyDescent="0.25">
      <c r="A23" s="326" t="s">
        <v>420</v>
      </c>
      <c r="B23" s="326"/>
      <c r="C23" s="326"/>
      <c r="D23" s="326"/>
      <c r="E23" s="326"/>
      <c r="F23" s="326"/>
    </row>
    <row r="24" spans="1:6" x14ac:dyDescent="0.25">
      <c r="A24" s="169">
        <v>2110409</v>
      </c>
      <c r="B24" s="73" t="s">
        <v>421</v>
      </c>
      <c r="C24" s="40">
        <v>2.2000000000000002</v>
      </c>
      <c r="D24" s="76" t="s">
        <v>722</v>
      </c>
      <c r="E24" s="39" t="s">
        <v>24</v>
      </c>
      <c r="F24" s="172">
        <v>176.261589504</v>
      </c>
    </row>
    <row r="25" spans="1:6" x14ac:dyDescent="0.25">
      <c r="A25" s="169">
        <v>2110427</v>
      </c>
      <c r="B25" s="73" t="s">
        <v>890</v>
      </c>
      <c r="C25" s="40"/>
      <c r="D25" s="76"/>
      <c r="E25" s="39"/>
      <c r="F25" s="172">
        <v>406</v>
      </c>
    </row>
    <row r="26" spans="1:6" x14ac:dyDescent="0.25">
      <c r="A26" s="169">
        <v>2110055</v>
      </c>
      <c r="B26" s="73" t="s">
        <v>422</v>
      </c>
      <c r="C26" s="40">
        <v>2.2000000000000002</v>
      </c>
      <c r="D26" s="76" t="s">
        <v>721</v>
      </c>
      <c r="E26" s="39">
        <v>4.2</v>
      </c>
      <c r="F26" s="172">
        <v>147.34367247599999</v>
      </c>
    </row>
    <row r="27" spans="1:6" x14ac:dyDescent="0.25">
      <c r="A27" s="169">
        <v>2110028</v>
      </c>
      <c r="B27" s="73" t="s">
        <v>889</v>
      </c>
      <c r="F27" s="172">
        <v>378</v>
      </c>
    </row>
    <row r="28" spans="1:6" s="198" customFormat="1" ht="23.25" customHeight="1" x14ac:dyDescent="0.25">
      <c r="A28" s="326" t="s">
        <v>423</v>
      </c>
      <c r="B28" s="326"/>
      <c r="C28" s="326"/>
      <c r="D28" s="326"/>
      <c r="E28" s="326"/>
      <c r="F28" s="326"/>
    </row>
    <row r="29" spans="1:6" x14ac:dyDescent="0.25">
      <c r="A29" s="39">
        <v>2110053</v>
      </c>
      <c r="B29" s="73" t="s">
        <v>424</v>
      </c>
      <c r="C29" s="40">
        <v>2.2000000000000002</v>
      </c>
      <c r="D29" s="76" t="s">
        <v>720</v>
      </c>
      <c r="E29" s="39">
        <v>6.6</v>
      </c>
      <c r="F29" s="172">
        <v>199.67133186000001</v>
      </c>
    </row>
    <row r="30" spans="1:6" x14ac:dyDescent="0.25">
      <c r="A30" s="39">
        <v>2110429</v>
      </c>
      <c r="B30" s="73" t="s">
        <v>891</v>
      </c>
      <c r="C30" s="40"/>
      <c r="D30" s="76"/>
      <c r="E30" s="39"/>
      <c r="F30" s="172">
        <v>405</v>
      </c>
    </row>
    <row r="31" spans="1:6" x14ac:dyDescent="0.25">
      <c r="A31" s="169">
        <v>2110410</v>
      </c>
      <c r="B31" s="73" t="s">
        <v>425</v>
      </c>
      <c r="C31" s="40" t="s">
        <v>426</v>
      </c>
      <c r="D31" s="76" t="s">
        <v>720</v>
      </c>
      <c r="E31" s="39">
        <v>13</v>
      </c>
      <c r="F31" s="172">
        <v>378</v>
      </c>
    </row>
    <row r="32" spans="1:6" x14ac:dyDescent="0.25">
      <c r="A32" s="169">
        <v>2110430</v>
      </c>
      <c r="B32" s="73" t="s">
        <v>892</v>
      </c>
      <c r="C32" s="40"/>
      <c r="D32" s="76"/>
      <c r="E32" s="39"/>
      <c r="F32" s="172">
        <v>530</v>
      </c>
    </row>
    <row r="33" spans="1:6" x14ac:dyDescent="0.25">
      <c r="A33" s="169">
        <v>2110414</v>
      </c>
      <c r="B33" s="73" t="s">
        <v>796</v>
      </c>
      <c r="C33" s="40" t="s">
        <v>427</v>
      </c>
      <c r="D33" s="76" t="s">
        <v>723</v>
      </c>
      <c r="E33" s="39">
        <v>14</v>
      </c>
      <c r="F33" s="172">
        <v>555</v>
      </c>
    </row>
    <row r="34" spans="1:6" s="198" customFormat="1" ht="22.5" customHeight="1" x14ac:dyDescent="0.25">
      <c r="A34" s="326" t="s">
        <v>428</v>
      </c>
      <c r="B34" s="326"/>
      <c r="C34" s="326"/>
      <c r="D34" s="326"/>
      <c r="E34" s="326"/>
      <c r="F34" s="326"/>
    </row>
    <row r="35" spans="1:6" x14ac:dyDescent="0.25">
      <c r="A35" s="169">
        <v>100541551</v>
      </c>
      <c r="B35" s="73" t="s">
        <v>429</v>
      </c>
      <c r="C35" s="39">
        <v>2.5</v>
      </c>
      <c r="D35" s="39" t="s">
        <v>724</v>
      </c>
      <c r="E35" s="39">
        <v>3</v>
      </c>
      <c r="F35" s="172">
        <v>366.29361568799993</v>
      </c>
    </row>
    <row r="36" spans="1:6" x14ac:dyDescent="0.25">
      <c r="A36" s="169">
        <v>100541562</v>
      </c>
      <c r="B36" s="73" t="s">
        <v>430</v>
      </c>
      <c r="C36" s="39">
        <v>3.8</v>
      </c>
      <c r="D36" s="39" t="s">
        <v>724</v>
      </c>
      <c r="E36" s="39">
        <v>3</v>
      </c>
      <c r="F36" s="172">
        <v>480.58824013200001</v>
      </c>
    </row>
    <row r="37" spans="1:6" x14ac:dyDescent="0.25">
      <c r="A37" s="169">
        <v>100541563</v>
      </c>
      <c r="B37" s="73" t="s">
        <v>431</v>
      </c>
      <c r="C37" s="39">
        <v>5</v>
      </c>
      <c r="D37" s="39" t="s">
        <v>724</v>
      </c>
      <c r="E37" s="39">
        <v>3</v>
      </c>
      <c r="F37" s="172">
        <v>488.85050213999989</v>
      </c>
    </row>
    <row r="38" spans="1:6" x14ac:dyDescent="0.25">
      <c r="A38" s="169">
        <v>100541564</v>
      </c>
      <c r="B38" s="73" t="s">
        <v>432</v>
      </c>
      <c r="C38" s="39">
        <v>6</v>
      </c>
      <c r="D38" s="39" t="s">
        <v>724</v>
      </c>
      <c r="E38" s="39">
        <v>3.5</v>
      </c>
      <c r="F38" s="172">
        <v>491.604589476</v>
      </c>
    </row>
    <row r="39" spans="1:6" x14ac:dyDescent="0.25">
      <c r="A39" s="169">
        <v>100541570</v>
      </c>
      <c r="B39" s="73" t="s">
        <v>433</v>
      </c>
      <c r="C39" s="39">
        <v>7.5</v>
      </c>
      <c r="D39" s="39" t="s">
        <v>724</v>
      </c>
      <c r="E39" s="39">
        <v>3.7</v>
      </c>
      <c r="F39" s="172">
        <v>512.26024449599993</v>
      </c>
    </row>
    <row r="40" spans="1:6" x14ac:dyDescent="0.25">
      <c r="A40" s="169">
        <v>100541571</v>
      </c>
      <c r="B40" s="73" t="s">
        <v>434</v>
      </c>
      <c r="C40" s="39">
        <v>10</v>
      </c>
      <c r="D40" s="39" t="s">
        <v>724</v>
      </c>
      <c r="E40" s="39">
        <v>4</v>
      </c>
      <c r="F40" s="172">
        <v>538.42407418799996</v>
      </c>
    </row>
    <row r="41" spans="1:6" x14ac:dyDescent="0.25">
      <c r="A41" s="169">
        <v>100541580</v>
      </c>
      <c r="B41" s="73" t="s">
        <v>435</v>
      </c>
      <c r="C41" s="39">
        <v>12</v>
      </c>
      <c r="D41" s="39" t="s">
        <v>725</v>
      </c>
      <c r="E41" s="39">
        <v>4</v>
      </c>
      <c r="F41" s="172">
        <v>607.27625758800002</v>
      </c>
    </row>
    <row r="42" spans="1:6" x14ac:dyDescent="0.25">
      <c r="A42" s="169">
        <v>100541581</v>
      </c>
      <c r="B42" s="73" t="s">
        <v>436</v>
      </c>
      <c r="C42" s="39">
        <v>15</v>
      </c>
      <c r="D42" s="39" t="s">
        <v>726</v>
      </c>
      <c r="E42" s="39">
        <v>4.2</v>
      </c>
      <c r="F42" s="172">
        <v>699.53818334400012</v>
      </c>
    </row>
    <row r="43" spans="1:6" s="198" customFormat="1" ht="22.5" customHeight="1" x14ac:dyDescent="0.25">
      <c r="A43" s="326" t="s">
        <v>437</v>
      </c>
      <c r="B43" s="326"/>
      <c r="C43" s="326"/>
      <c r="D43" s="326"/>
      <c r="E43" s="326"/>
      <c r="F43" s="326"/>
    </row>
    <row r="44" spans="1:6" x14ac:dyDescent="0.25">
      <c r="A44" s="39">
        <v>2000213</v>
      </c>
      <c r="B44" s="73" t="s">
        <v>438</v>
      </c>
      <c r="C44" s="77" t="s">
        <v>129</v>
      </c>
      <c r="D44" s="77"/>
      <c r="E44" s="74" t="s">
        <v>129</v>
      </c>
      <c r="F44" s="172">
        <v>66.098096064000003</v>
      </c>
    </row>
    <row r="45" spans="1:6" x14ac:dyDescent="0.25">
      <c r="A45" s="39">
        <v>100641132</v>
      </c>
      <c r="B45" s="73" t="s">
        <v>439</v>
      </c>
      <c r="C45" s="77" t="s">
        <v>129</v>
      </c>
      <c r="D45" s="77"/>
      <c r="E45" s="74" t="s">
        <v>129</v>
      </c>
      <c r="F45" s="172">
        <v>191.40906985200002</v>
      </c>
    </row>
    <row r="46" spans="1:6" x14ac:dyDescent="0.25">
      <c r="A46" s="39">
        <v>100641134</v>
      </c>
      <c r="B46" s="73" t="s">
        <v>440</v>
      </c>
      <c r="C46" s="77" t="s">
        <v>129</v>
      </c>
      <c r="D46" s="77"/>
      <c r="E46" s="74" t="s">
        <v>129</v>
      </c>
      <c r="F46" s="172">
        <v>100.524187764</v>
      </c>
    </row>
    <row r="47" spans="1:6" x14ac:dyDescent="0.25">
      <c r="A47" s="39">
        <v>100641133</v>
      </c>
      <c r="B47" s="73" t="s">
        <v>441</v>
      </c>
      <c r="C47" s="77" t="s">
        <v>129</v>
      </c>
      <c r="D47" s="77"/>
      <c r="E47" s="74" t="s">
        <v>129</v>
      </c>
      <c r="F47" s="172">
        <v>130.81914846000001</v>
      </c>
    </row>
    <row r="48" spans="1:6" x14ac:dyDescent="0.25">
      <c r="A48" s="39"/>
      <c r="B48" s="73"/>
      <c r="C48" s="77"/>
      <c r="D48" s="77"/>
      <c r="E48" s="74"/>
      <c r="F48" s="75"/>
    </row>
  </sheetData>
  <mergeCells count="7">
    <mergeCell ref="A34:F34"/>
    <mergeCell ref="A43:F43"/>
    <mergeCell ref="A1:F2"/>
    <mergeCell ref="A13:F13"/>
    <mergeCell ref="A14:F14"/>
    <mergeCell ref="A23:F23"/>
    <mergeCell ref="A28:F28"/>
  </mergeCells>
  <pageMargins left="0.70866141732283472" right="0.70866141732283472" top="0.31496062992125984" bottom="0.31496062992125984" header="0.31496062992125984" footer="0.31496062992125984"/>
  <pageSetup paperSize="9" orientation="landscape"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1:H36"/>
  <sheetViews>
    <sheetView topLeftCell="A7" workbookViewId="0">
      <selection activeCell="K14" sqref="K14"/>
    </sheetView>
  </sheetViews>
  <sheetFormatPr defaultRowHeight="15" x14ac:dyDescent="0.25"/>
  <cols>
    <col min="2" max="2" width="11.7109375" style="217" customWidth="1"/>
    <col min="3" max="3" width="21.85546875" style="217" customWidth="1"/>
    <col min="4" max="4" width="14.42578125" style="217" customWidth="1"/>
    <col min="5" max="5" width="18.140625" style="217" customWidth="1"/>
    <col min="6" max="6" width="24.28515625" style="217" customWidth="1"/>
    <col min="7" max="7" width="21.5703125" style="217" customWidth="1"/>
    <col min="8" max="8" width="17.140625" customWidth="1"/>
  </cols>
  <sheetData>
    <row r="11" spans="1:8" ht="8.25" customHeight="1" x14ac:dyDescent="0.25"/>
    <row r="12" spans="1:8" ht="21.75" customHeight="1" x14ac:dyDescent="0.35">
      <c r="A12" s="154" t="s">
        <v>867</v>
      </c>
      <c r="B12" s="154"/>
      <c r="C12" s="29"/>
      <c r="D12" s="29"/>
      <c r="E12" s="29"/>
      <c r="F12" s="150"/>
      <c r="G12" s="150"/>
      <c r="H12" s="150" t="s">
        <v>884</v>
      </c>
    </row>
    <row r="13" spans="1:8" ht="21.75" customHeight="1" x14ac:dyDescent="0.25">
      <c r="B13"/>
      <c r="C13" s="30"/>
      <c r="D13" s="30"/>
      <c r="E13" s="30"/>
      <c r="F13" s="30"/>
      <c r="G13" s="30"/>
    </row>
    <row r="14" spans="1:8" s="216" customFormat="1" ht="51" x14ac:dyDescent="0.25">
      <c r="B14" s="30" t="s">
        <v>0</v>
      </c>
      <c r="D14" s="30" t="s">
        <v>1</v>
      </c>
      <c r="E14" s="220" t="s">
        <v>815</v>
      </c>
      <c r="F14" s="220" t="s">
        <v>868</v>
      </c>
      <c r="G14" s="233" t="s">
        <v>875</v>
      </c>
      <c r="H14" s="233" t="s">
        <v>876</v>
      </c>
    </row>
    <row r="15" spans="1:8" s="216" customFormat="1" x14ac:dyDescent="0.25">
      <c r="B15" s="217" t="s">
        <v>870</v>
      </c>
      <c r="C15" s="217" t="s">
        <v>818</v>
      </c>
      <c r="D15" s="217" t="s">
        <v>869</v>
      </c>
      <c r="E15" s="231">
        <v>23</v>
      </c>
      <c r="F15" s="231">
        <v>16</v>
      </c>
      <c r="G15" s="234">
        <f>E15+E15*20%</f>
        <v>27.6</v>
      </c>
      <c r="H15" s="234">
        <f>F15+F15*20%</f>
        <v>19.2</v>
      </c>
    </row>
    <row r="16" spans="1:8" x14ac:dyDescent="0.25">
      <c r="A16" s="217"/>
      <c r="B16" s="217" t="s">
        <v>817</v>
      </c>
      <c r="C16" s="217" t="s">
        <v>818</v>
      </c>
      <c r="D16" s="217" t="s">
        <v>819</v>
      </c>
      <c r="E16" s="217">
        <v>29</v>
      </c>
      <c r="F16" s="232">
        <v>20</v>
      </c>
      <c r="G16" s="234">
        <f t="shared" ref="G16:G35" si="0">E16+E16*20%</f>
        <v>34.799999999999997</v>
      </c>
      <c r="H16" s="234">
        <f t="shared" ref="H16:H35" si="1">F16+F16*20%</f>
        <v>24</v>
      </c>
    </row>
    <row r="17" spans="1:8" x14ac:dyDescent="0.25">
      <c r="A17" s="217"/>
      <c r="B17" s="217" t="s">
        <v>820</v>
      </c>
      <c r="C17" s="217" t="s">
        <v>818</v>
      </c>
      <c r="D17" s="217" t="s">
        <v>821</v>
      </c>
      <c r="E17" s="217">
        <v>33</v>
      </c>
      <c r="F17" s="232">
        <v>22.5</v>
      </c>
      <c r="G17" s="234">
        <f t="shared" si="0"/>
        <v>39.6</v>
      </c>
      <c r="H17" s="234">
        <f t="shared" si="1"/>
        <v>27</v>
      </c>
    </row>
    <row r="18" spans="1:8" x14ac:dyDescent="0.25">
      <c r="A18" s="217"/>
      <c r="B18" s="217" t="s">
        <v>822</v>
      </c>
      <c r="C18" s="217" t="s">
        <v>818</v>
      </c>
      <c r="D18" s="217" t="s">
        <v>823</v>
      </c>
      <c r="E18" s="217">
        <v>42</v>
      </c>
      <c r="F18" s="232">
        <v>28.75</v>
      </c>
      <c r="G18" s="234">
        <f t="shared" si="0"/>
        <v>50.4</v>
      </c>
      <c r="H18" s="234">
        <f t="shared" si="1"/>
        <v>34.5</v>
      </c>
    </row>
    <row r="19" spans="1:8" x14ac:dyDescent="0.25">
      <c r="A19" s="217"/>
      <c r="B19" s="217" t="s">
        <v>824</v>
      </c>
      <c r="C19" s="217" t="s">
        <v>818</v>
      </c>
      <c r="D19" s="217" t="s">
        <v>825</v>
      </c>
      <c r="E19" s="217">
        <v>76</v>
      </c>
      <c r="F19" s="232">
        <v>52.5</v>
      </c>
      <c r="G19" s="234">
        <f t="shared" si="0"/>
        <v>91.2</v>
      </c>
      <c r="H19" s="234">
        <f t="shared" si="1"/>
        <v>63</v>
      </c>
    </row>
    <row r="20" spans="1:8" x14ac:dyDescent="0.25">
      <c r="A20" s="217"/>
      <c r="B20" s="217" t="s">
        <v>826</v>
      </c>
      <c r="C20" s="217" t="s">
        <v>818</v>
      </c>
      <c r="D20" s="217" t="s">
        <v>827</v>
      </c>
      <c r="E20" s="217">
        <v>71</v>
      </c>
      <c r="F20" s="232">
        <v>50</v>
      </c>
      <c r="G20" s="234">
        <f t="shared" si="0"/>
        <v>85.2</v>
      </c>
      <c r="H20" s="234">
        <f t="shared" si="1"/>
        <v>60</v>
      </c>
    </row>
    <row r="21" spans="1:8" x14ac:dyDescent="0.25">
      <c r="A21" s="217"/>
      <c r="B21" s="217" t="s">
        <v>828</v>
      </c>
      <c r="C21" s="217" t="s">
        <v>818</v>
      </c>
      <c r="D21" s="217" t="s">
        <v>829</v>
      </c>
      <c r="E21" s="217">
        <v>87</v>
      </c>
      <c r="F21" s="232">
        <v>61.25</v>
      </c>
      <c r="G21" s="234">
        <f t="shared" si="0"/>
        <v>104.4</v>
      </c>
      <c r="H21" s="234">
        <f t="shared" si="1"/>
        <v>73.5</v>
      </c>
    </row>
    <row r="22" spans="1:8" x14ac:dyDescent="0.25">
      <c r="A22" s="217"/>
      <c r="B22" s="217" t="s">
        <v>830</v>
      </c>
      <c r="C22" s="217" t="s">
        <v>818</v>
      </c>
      <c r="D22" s="217" t="s">
        <v>831</v>
      </c>
      <c r="E22" s="217">
        <v>99</v>
      </c>
      <c r="F22" s="232">
        <v>68.75</v>
      </c>
      <c r="G22" s="234">
        <f t="shared" si="0"/>
        <v>118.8</v>
      </c>
      <c r="H22" s="234">
        <f t="shared" si="1"/>
        <v>82.5</v>
      </c>
    </row>
    <row r="23" spans="1:8" x14ac:dyDescent="0.25">
      <c r="A23" s="217"/>
      <c r="B23" s="217" t="s">
        <v>832</v>
      </c>
      <c r="C23" s="217" t="s">
        <v>818</v>
      </c>
      <c r="D23" s="217" t="s">
        <v>833</v>
      </c>
      <c r="E23" s="217">
        <v>133</v>
      </c>
      <c r="F23" s="232">
        <v>92.5</v>
      </c>
      <c r="G23" s="234">
        <f t="shared" si="0"/>
        <v>159.6</v>
      </c>
      <c r="H23" s="234">
        <f t="shared" si="1"/>
        <v>111</v>
      </c>
    </row>
    <row r="24" spans="1:8" x14ac:dyDescent="0.25">
      <c r="A24" s="217"/>
      <c r="B24" s="217" t="s">
        <v>834</v>
      </c>
      <c r="C24" s="217" t="s">
        <v>818</v>
      </c>
      <c r="D24" s="217" t="s">
        <v>835</v>
      </c>
      <c r="E24" s="217">
        <v>170</v>
      </c>
      <c r="F24" s="232">
        <v>118.75</v>
      </c>
      <c r="G24" s="234">
        <f t="shared" si="0"/>
        <v>204</v>
      </c>
      <c r="H24" s="234">
        <f t="shared" si="1"/>
        <v>142.5</v>
      </c>
    </row>
    <row r="25" spans="1:8" x14ac:dyDescent="0.25">
      <c r="A25" s="217"/>
      <c r="B25" s="217" t="s">
        <v>836</v>
      </c>
      <c r="C25" s="217" t="s">
        <v>818</v>
      </c>
      <c r="D25" s="217" t="s">
        <v>837</v>
      </c>
      <c r="E25" s="217">
        <v>237</v>
      </c>
      <c r="F25" s="232">
        <v>166.25</v>
      </c>
      <c r="G25" s="234">
        <f t="shared" si="0"/>
        <v>284.39999999999998</v>
      </c>
      <c r="H25" s="234">
        <f t="shared" si="1"/>
        <v>199.5</v>
      </c>
    </row>
    <row r="26" spans="1:8" x14ac:dyDescent="0.25">
      <c r="A26" s="217"/>
      <c r="B26" s="217" t="s">
        <v>838</v>
      </c>
      <c r="C26" s="217" t="s">
        <v>818</v>
      </c>
      <c r="D26" s="217" t="s">
        <v>839</v>
      </c>
      <c r="E26" s="217">
        <v>292</v>
      </c>
      <c r="F26" s="232">
        <v>203.75</v>
      </c>
      <c r="G26" s="234">
        <f t="shared" si="0"/>
        <v>350.4</v>
      </c>
      <c r="H26" s="234">
        <f t="shared" si="1"/>
        <v>244.5</v>
      </c>
    </row>
    <row r="27" spans="1:8" x14ac:dyDescent="0.25">
      <c r="A27" s="217"/>
      <c r="F27" s="232"/>
      <c r="G27" s="234"/>
      <c r="H27" s="234">
        <f t="shared" si="1"/>
        <v>0</v>
      </c>
    </row>
    <row r="28" spans="1:8" x14ac:dyDescent="0.25">
      <c r="A28" s="217"/>
      <c r="B28" s="217" t="s">
        <v>840</v>
      </c>
      <c r="C28" s="217" t="s">
        <v>841</v>
      </c>
      <c r="D28" s="217" t="s">
        <v>842</v>
      </c>
      <c r="E28" s="217">
        <v>29</v>
      </c>
      <c r="F28" s="232">
        <v>20</v>
      </c>
      <c r="G28" s="234">
        <f>E28+E28*20%</f>
        <v>34.799999999999997</v>
      </c>
      <c r="H28" s="234">
        <f t="shared" si="1"/>
        <v>24</v>
      </c>
    </row>
    <row r="29" spans="1:8" x14ac:dyDescent="0.25">
      <c r="A29" s="217"/>
      <c r="B29" s="217" t="s">
        <v>843</v>
      </c>
      <c r="C29" s="217" t="s">
        <v>841</v>
      </c>
      <c r="D29" s="217" t="s">
        <v>844</v>
      </c>
      <c r="E29" s="217">
        <v>33</v>
      </c>
      <c r="F29" s="232">
        <v>22.5</v>
      </c>
      <c r="G29" s="234">
        <f t="shared" si="0"/>
        <v>39.6</v>
      </c>
      <c r="H29" s="234">
        <f t="shared" si="1"/>
        <v>27</v>
      </c>
    </row>
    <row r="30" spans="1:8" x14ac:dyDescent="0.25">
      <c r="A30" s="217"/>
      <c r="B30" s="217" t="s">
        <v>845</v>
      </c>
      <c r="C30" s="217" t="s">
        <v>841</v>
      </c>
      <c r="D30" s="217" t="s">
        <v>846</v>
      </c>
      <c r="E30" s="217">
        <v>37</v>
      </c>
      <c r="F30" s="232">
        <v>26.25</v>
      </c>
      <c r="G30" s="234">
        <f t="shared" si="0"/>
        <v>44.4</v>
      </c>
      <c r="H30" s="234">
        <f t="shared" si="1"/>
        <v>31.5</v>
      </c>
    </row>
    <row r="31" spans="1:8" x14ac:dyDescent="0.25">
      <c r="A31" s="217"/>
      <c r="B31" s="217" t="s">
        <v>847</v>
      </c>
      <c r="C31" s="217" t="s">
        <v>841</v>
      </c>
      <c r="D31" s="217" t="s">
        <v>848</v>
      </c>
      <c r="E31" s="217">
        <v>42</v>
      </c>
      <c r="F31" s="232">
        <v>28.75</v>
      </c>
      <c r="G31" s="234">
        <f t="shared" si="0"/>
        <v>50.4</v>
      </c>
      <c r="H31" s="234">
        <f t="shared" si="1"/>
        <v>34.5</v>
      </c>
    </row>
    <row r="32" spans="1:8" x14ac:dyDescent="0.25">
      <c r="A32" s="217"/>
      <c r="B32" s="217" t="s">
        <v>849</v>
      </c>
      <c r="C32" s="217" t="s">
        <v>841</v>
      </c>
      <c r="D32" s="217" t="s">
        <v>850</v>
      </c>
      <c r="E32" s="217">
        <v>47</v>
      </c>
      <c r="F32" s="232">
        <v>32.5</v>
      </c>
      <c r="G32" s="234">
        <f t="shared" si="0"/>
        <v>56.4</v>
      </c>
      <c r="H32" s="234">
        <f t="shared" si="1"/>
        <v>39</v>
      </c>
    </row>
    <row r="33" spans="1:8" x14ac:dyDescent="0.25">
      <c r="A33" s="217"/>
      <c r="B33" s="217">
        <v>10510010</v>
      </c>
      <c r="C33" s="217" t="s">
        <v>841</v>
      </c>
      <c r="D33" s="217" t="s">
        <v>871</v>
      </c>
      <c r="E33" s="217">
        <v>27</v>
      </c>
      <c r="F33" s="232">
        <v>19</v>
      </c>
      <c r="G33" s="234">
        <f t="shared" si="0"/>
        <v>32.4</v>
      </c>
      <c r="H33" s="234">
        <f t="shared" si="1"/>
        <v>22.8</v>
      </c>
    </row>
    <row r="34" spans="1:8" x14ac:dyDescent="0.25">
      <c r="A34" s="217"/>
      <c r="B34" s="217">
        <v>105100111</v>
      </c>
      <c r="C34" s="217" t="s">
        <v>841</v>
      </c>
      <c r="D34" s="217" t="s">
        <v>872</v>
      </c>
      <c r="E34" s="217">
        <v>122</v>
      </c>
      <c r="F34" s="232">
        <v>85</v>
      </c>
      <c r="G34" s="234">
        <f t="shared" si="0"/>
        <v>146.4</v>
      </c>
      <c r="H34" s="234">
        <f t="shared" si="1"/>
        <v>102</v>
      </c>
    </row>
    <row r="35" spans="1:8" x14ac:dyDescent="0.25">
      <c r="A35" s="217"/>
      <c r="B35" s="217" t="s">
        <v>851</v>
      </c>
      <c r="C35" s="217" t="s">
        <v>841</v>
      </c>
      <c r="D35" s="217" t="s">
        <v>852</v>
      </c>
      <c r="E35" s="217">
        <v>129</v>
      </c>
      <c r="F35" s="232">
        <v>90</v>
      </c>
      <c r="G35" s="234">
        <f t="shared" si="0"/>
        <v>154.80000000000001</v>
      </c>
      <c r="H35" s="234">
        <f t="shared" si="1"/>
        <v>108</v>
      </c>
    </row>
    <row r="36" spans="1:8" x14ac:dyDescent="0.25">
      <c r="B36" s="217">
        <v>105100109</v>
      </c>
      <c r="C36" s="217" t="s">
        <v>841</v>
      </c>
      <c r="D36" s="217" t="s">
        <v>873</v>
      </c>
      <c r="E36" s="217">
        <v>244</v>
      </c>
      <c r="F36" s="232">
        <v>171</v>
      </c>
      <c r="G36" s="235">
        <v>292.8</v>
      </c>
      <c r="H36" s="236">
        <v>205.2</v>
      </c>
    </row>
  </sheetData>
  <pageMargins left="0.7" right="0.7" top="0.75" bottom="0.75" header="0.3" footer="0.3"/>
  <pageSetup paperSize="9"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6"/>
  <sheetViews>
    <sheetView workbookViewId="0">
      <selection sqref="A1:N2"/>
    </sheetView>
  </sheetViews>
  <sheetFormatPr defaultRowHeight="15" x14ac:dyDescent="0.25"/>
  <sheetData>
    <row r="1" spans="1:14" x14ac:dyDescent="0.25">
      <c r="A1" s="273"/>
      <c r="B1" s="273"/>
      <c r="C1" s="273"/>
      <c r="D1" s="273"/>
      <c r="E1" s="273"/>
      <c r="F1" s="273"/>
      <c r="G1" s="273"/>
      <c r="H1" s="273"/>
      <c r="I1" s="273"/>
      <c r="J1" s="273"/>
      <c r="K1" s="273"/>
      <c r="L1" s="273"/>
      <c r="M1" s="273"/>
      <c r="N1" s="273"/>
    </row>
    <row r="2" spans="1:14" x14ac:dyDescent="0.25">
      <c r="A2" s="273"/>
      <c r="B2" s="273"/>
      <c r="C2" s="273"/>
      <c r="D2" s="273"/>
      <c r="E2" s="273"/>
      <c r="F2" s="273"/>
      <c r="G2" s="273"/>
      <c r="H2" s="273"/>
      <c r="I2" s="273"/>
      <c r="J2" s="273"/>
      <c r="K2" s="273"/>
      <c r="L2" s="273"/>
      <c r="M2" s="273"/>
      <c r="N2" s="273"/>
    </row>
    <row r="11" spans="1:14" x14ac:dyDescent="0.25">
      <c r="A11" s="6"/>
      <c r="C11" s="6"/>
      <c r="E11" s="6"/>
      <c r="G11" s="6"/>
      <c r="I11" s="6"/>
      <c r="K11" s="6"/>
      <c r="L11" s="8"/>
      <c r="M11" s="9"/>
      <c r="N11" s="7"/>
    </row>
    <row r="12" spans="1:14" x14ac:dyDescent="0.25">
      <c r="A12" s="13"/>
      <c r="B12" s="12"/>
      <c r="C12" s="13"/>
      <c r="D12" s="12"/>
      <c r="E12" s="13"/>
      <c r="F12" s="12"/>
      <c r="G12" s="13"/>
      <c r="H12" s="12"/>
      <c r="I12" s="13"/>
      <c r="J12" s="12"/>
      <c r="K12" s="13"/>
      <c r="L12" s="13"/>
      <c r="M12" s="11"/>
      <c r="N12" s="10"/>
    </row>
    <row r="13" spans="1:14" x14ac:dyDescent="0.25">
      <c r="A13" s="13"/>
      <c r="B13" s="12"/>
      <c r="C13" s="13"/>
      <c r="D13" s="12"/>
      <c r="E13" s="13"/>
      <c r="F13" s="12"/>
      <c r="G13" s="13"/>
      <c r="H13" s="12"/>
      <c r="I13" s="13"/>
      <c r="J13" s="12"/>
      <c r="K13" s="13"/>
      <c r="L13" s="13"/>
      <c r="M13" s="11"/>
      <c r="N13" s="10"/>
    </row>
    <row r="14" spans="1:14" x14ac:dyDescent="0.25">
      <c r="A14" s="8"/>
      <c r="C14" s="8"/>
      <c r="E14" s="8"/>
      <c r="G14" s="8"/>
      <c r="I14" s="8"/>
      <c r="K14" s="8"/>
      <c r="L14" s="8"/>
      <c r="M14" s="9"/>
      <c r="N14" s="10"/>
    </row>
    <row r="15" spans="1:14" x14ac:dyDescent="0.25">
      <c r="A15" s="13"/>
      <c r="B15" s="12"/>
      <c r="C15" s="13"/>
      <c r="D15" s="12"/>
      <c r="E15" s="13"/>
      <c r="F15" s="12"/>
      <c r="G15" s="13"/>
      <c r="H15" s="12"/>
      <c r="I15" s="13"/>
      <c r="J15" s="12"/>
      <c r="K15" s="13"/>
      <c r="L15" s="13"/>
      <c r="M15" s="11"/>
      <c r="N15" s="10"/>
    </row>
    <row r="16" spans="1:14" x14ac:dyDescent="0.25">
      <c r="A16" s="8"/>
      <c r="C16" s="8"/>
      <c r="E16" s="8"/>
      <c r="G16" s="8"/>
      <c r="I16" s="8"/>
      <c r="K16" s="8"/>
      <c r="L16" s="8"/>
      <c r="M16" s="9"/>
      <c r="N16" s="10"/>
    </row>
    <row r="17" spans="1:14" x14ac:dyDescent="0.25">
      <c r="A17" s="13"/>
      <c r="B17" s="12"/>
      <c r="C17" s="13"/>
      <c r="D17" s="12"/>
      <c r="E17" s="13"/>
      <c r="F17" s="12"/>
      <c r="G17" s="13"/>
      <c r="H17" s="12"/>
      <c r="I17" s="13"/>
      <c r="J17" s="12"/>
      <c r="K17" s="13"/>
      <c r="L17" s="13"/>
      <c r="M17" s="11"/>
      <c r="N17" s="10"/>
    </row>
    <row r="18" spans="1:14" x14ac:dyDescent="0.25">
      <c r="A18" s="8"/>
      <c r="C18" s="8"/>
      <c r="E18" s="8"/>
      <c r="G18" s="8"/>
      <c r="I18" s="8"/>
      <c r="K18" s="8"/>
      <c r="L18" s="8"/>
      <c r="M18" s="9"/>
      <c r="N18" s="10"/>
    </row>
    <row r="19" spans="1:14" x14ac:dyDescent="0.25">
      <c r="A19" s="13"/>
      <c r="B19" s="12"/>
      <c r="C19" s="13"/>
      <c r="D19" s="12"/>
      <c r="E19" s="13"/>
      <c r="F19" s="12"/>
      <c r="G19" s="13"/>
      <c r="H19" s="12"/>
      <c r="I19" s="13"/>
      <c r="J19" s="12"/>
      <c r="K19" s="13"/>
      <c r="L19" s="13"/>
      <c r="M19" s="11"/>
      <c r="N19" s="10"/>
    </row>
    <row r="20" spans="1:14" ht="18.75" x14ac:dyDescent="0.3">
      <c r="A20" s="8"/>
      <c r="B20" s="328"/>
      <c r="C20" s="329"/>
      <c r="D20" s="329"/>
      <c r="E20" s="329"/>
      <c r="F20" s="329"/>
      <c r="G20" s="329"/>
      <c r="H20" s="330"/>
      <c r="I20" s="8"/>
      <c r="K20" s="8"/>
      <c r="L20" s="8"/>
      <c r="M20" s="9"/>
      <c r="N20" s="10"/>
    </row>
    <row r="21" spans="1:14" x14ac:dyDescent="0.25">
      <c r="A21" s="13"/>
      <c r="B21" s="12"/>
      <c r="C21" s="13"/>
      <c r="D21" s="12"/>
      <c r="E21" s="13"/>
      <c r="F21" s="12"/>
      <c r="G21" s="13"/>
      <c r="H21" s="12"/>
      <c r="I21" s="13"/>
      <c r="J21" s="12"/>
      <c r="K21" s="13"/>
      <c r="L21" s="13"/>
      <c r="M21" s="11"/>
      <c r="N21" s="10"/>
    </row>
    <row r="22" spans="1:14" x14ac:dyDescent="0.25">
      <c r="A22" s="8"/>
      <c r="C22" s="8"/>
      <c r="E22" s="8"/>
      <c r="G22" s="8"/>
      <c r="I22" s="8"/>
      <c r="K22" s="8"/>
      <c r="L22" s="8"/>
      <c r="M22" s="9"/>
      <c r="N22" s="10"/>
    </row>
    <row r="23" spans="1:14" x14ac:dyDescent="0.25">
      <c r="A23" s="13"/>
      <c r="B23" s="12"/>
      <c r="C23" s="13"/>
      <c r="D23" s="12"/>
      <c r="E23" s="13"/>
      <c r="F23" s="12"/>
      <c r="G23" s="13"/>
      <c r="H23" s="12"/>
      <c r="I23" s="13"/>
      <c r="J23" s="12"/>
      <c r="K23" s="13"/>
      <c r="L23" s="13"/>
      <c r="M23" s="11"/>
      <c r="N23" s="10"/>
    </row>
    <row r="24" spans="1:14" x14ac:dyDescent="0.25">
      <c r="A24" s="8"/>
      <c r="C24" s="8"/>
      <c r="E24" s="8"/>
      <c r="G24" s="8"/>
      <c r="I24" s="8"/>
      <c r="K24" s="8"/>
      <c r="L24" s="8"/>
      <c r="M24" s="9"/>
      <c r="N24" s="10"/>
    </row>
    <row r="25" spans="1:14" x14ac:dyDescent="0.25">
      <c r="A25" s="13"/>
      <c r="B25" s="12"/>
      <c r="C25" s="13"/>
      <c r="D25" s="12"/>
      <c r="E25" s="13"/>
      <c r="F25" s="12"/>
      <c r="G25" s="13"/>
      <c r="H25" s="12"/>
      <c r="I25" s="13"/>
      <c r="J25" s="12"/>
      <c r="K25" s="13"/>
      <c r="L25" s="13"/>
      <c r="M25" s="11"/>
    </row>
    <row r="26" spans="1:14" x14ac:dyDescent="0.25">
      <c r="M26" s="9"/>
    </row>
  </sheetData>
  <mergeCells count="2">
    <mergeCell ref="A1:N2"/>
    <mergeCell ref="B20:H20"/>
  </mergeCells>
  <pageMargins left="0.70866141732283472" right="0.70866141732283472" top="0.74803149606299213" bottom="0.74803149606299213" header="0.31496062992125984" footer="0.31496062992125984"/>
  <pageSetup paperSize="9" orientation="landscape"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8"/>
  <sheetViews>
    <sheetView workbookViewId="0">
      <selection activeCell="F58" sqref="F58"/>
    </sheetView>
  </sheetViews>
  <sheetFormatPr defaultRowHeight="15" x14ac:dyDescent="0.25"/>
  <cols>
    <col min="1" max="1" width="27" customWidth="1"/>
    <col min="2" max="2" width="20.5703125" customWidth="1"/>
    <col min="3" max="3" width="21.140625" customWidth="1"/>
    <col min="4" max="4" width="21.42578125" customWidth="1"/>
    <col min="5" max="5" width="14.140625" customWidth="1"/>
    <col min="6" max="6" width="23.140625" customWidth="1"/>
    <col min="7" max="7" width="10.42578125" style="161" bestFit="1" customWidth="1"/>
  </cols>
  <sheetData>
    <row r="1" spans="1:7" x14ac:dyDescent="0.25">
      <c r="A1" s="273"/>
      <c r="B1" s="273"/>
      <c r="C1" s="273"/>
      <c r="D1" s="273"/>
      <c r="E1" s="273"/>
      <c r="F1" s="273"/>
    </row>
    <row r="2" spans="1:7" x14ac:dyDescent="0.25">
      <c r="A2" s="278"/>
      <c r="B2" s="278"/>
      <c r="C2" s="278"/>
      <c r="D2" s="278"/>
      <c r="E2" s="278"/>
      <c r="F2" s="278"/>
    </row>
    <row r="10" spans="1:7" ht="18.75" customHeight="1" x14ac:dyDescent="0.25"/>
    <row r="11" spans="1:7" x14ac:dyDescent="0.25">
      <c r="A11" s="332" t="s">
        <v>39</v>
      </c>
      <c r="B11" s="333"/>
      <c r="C11" s="333"/>
      <c r="D11" s="333"/>
      <c r="E11" s="333"/>
      <c r="F11" s="333"/>
    </row>
    <row r="12" spans="1:7" ht="18.75" customHeight="1" x14ac:dyDescent="0.25">
      <c r="A12" s="333"/>
      <c r="B12" s="333"/>
      <c r="C12" s="333"/>
      <c r="D12" s="333"/>
      <c r="E12" s="333"/>
      <c r="F12" s="333"/>
    </row>
    <row r="13" spans="1:7" ht="23.25" customHeight="1" x14ac:dyDescent="0.35">
      <c r="A13" s="155" t="s">
        <v>730</v>
      </c>
      <c r="B13" s="1"/>
      <c r="C13" s="155"/>
      <c r="D13" s="1"/>
      <c r="E13" s="1"/>
      <c r="F13" s="149" t="s">
        <v>893</v>
      </c>
    </row>
    <row r="14" spans="1:7" ht="24" x14ac:dyDescent="0.25">
      <c r="A14" s="143" t="s">
        <v>1</v>
      </c>
      <c r="B14" s="143" t="s">
        <v>623</v>
      </c>
      <c r="C14" s="143" t="s">
        <v>2</v>
      </c>
      <c r="D14" s="143" t="s">
        <v>3</v>
      </c>
      <c r="E14" s="143" t="s">
        <v>4</v>
      </c>
      <c r="F14" s="143" t="s">
        <v>38</v>
      </c>
    </row>
    <row r="15" spans="1:7" ht="51.75" customHeight="1" x14ac:dyDescent="0.25">
      <c r="A15" s="331" t="s">
        <v>41</v>
      </c>
      <c r="B15" s="331"/>
      <c r="C15" s="331"/>
      <c r="D15" s="331"/>
      <c r="E15" s="331"/>
      <c r="F15" s="331"/>
      <c r="G15" s="214"/>
    </row>
    <row r="16" spans="1:7" x14ac:dyDescent="0.25">
      <c r="A16" s="142" t="s">
        <v>649</v>
      </c>
      <c r="B16" s="197">
        <v>5</v>
      </c>
      <c r="C16" s="145" t="s">
        <v>653</v>
      </c>
      <c r="D16" s="22" t="s">
        <v>654</v>
      </c>
      <c r="E16" s="22">
        <v>287</v>
      </c>
      <c r="F16" s="173">
        <v>4995.4484999999995</v>
      </c>
      <c r="G16" s="172"/>
    </row>
    <row r="17" spans="1:8" x14ac:dyDescent="0.25">
      <c r="A17" s="142" t="s">
        <v>650</v>
      </c>
      <c r="B17" s="197">
        <v>5</v>
      </c>
      <c r="C17" s="145" t="s">
        <v>42</v>
      </c>
      <c r="D17" s="22" t="s">
        <v>43</v>
      </c>
      <c r="E17" s="22">
        <v>345</v>
      </c>
      <c r="F17" s="173">
        <v>5353.4250000000002</v>
      </c>
      <c r="G17" s="172"/>
    </row>
    <row r="18" spans="1:8" x14ac:dyDescent="0.25">
      <c r="A18" s="142" t="s">
        <v>651</v>
      </c>
      <c r="B18" s="197">
        <v>5</v>
      </c>
      <c r="C18" s="145" t="s">
        <v>621</v>
      </c>
      <c r="D18" s="22" t="s">
        <v>43</v>
      </c>
      <c r="E18" s="22">
        <v>345</v>
      </c>
      <c r="F18" s="173">
        <v>5439.9449999999997</v>
      </c>
      <c r="G18" s="172"/>
    </row>
    <row r="19" spans="1:8" x14ac:dyDescent="0.25">
      <c r="A19" s="142" t="s">
        <v>652</v>
      </c>
      <c r="B19" s="197">
        <v>5</v>
      </c>
      <c r="C19" s="145" t="s">
        <v>622</v>
      </c>
      <c r="D19" s="22" t="s">
        <v>655</v>
      </c>
      <c r="E19" s="22">
        <v>418</v>
      </c>
      <c r="F19" s="173">
        <v>5820.6329999999998</v>
      </c>
      <c r="G19" s="172"/>
    </row>
    <row r="20" spans="1:8" ht="22.5" customHeight="1" x14ac:dyDescent="0.25">
      <c r="A20" s="334" t="s">
        <v>44</v>
      </c>
      <c r="B20" s="334"/>
      <c r="C20" s="334"/>
      <c r="D20" s="334"/>
      <c r="E20" s="334"/>
      <c r="F20" s="334"/>
      <c r="G20" s="172"/>
    </row>
    <row r="21" spans="1:8" x14ac:dyDescent="0.25">
      <c r="A21" s="147" t="s">
        <v>663</v>
      </c>
      <c r="B21" s="197">
        <v>5</v>
      </c>
      <c r="C21" s="21" t="s">
        <v>45</v>
      </c>
      <c r="D21" s="22" t="s">
        <v>46</v>
      </c>
      <c r="E21" s="22">
        <v>231</v>
      </c>
      <c r="F21" s="172">
        <v>2902.7460000000001</v>
      </c>
      <c r="G21" s="172"/>
    </row>
    <row r="22" spans="1:8" x14ac:dyDescent="0.25">
      <c r="A22" s="147" t="s">
        <v>664</v>
      </c>
      <c r="B22" s="197">
        <v>5</v>
      </c>
      <c r="C22" s="21" t="s">
        <v>47</v>
      </c>
      <c r="D22" s="22" t="s">
        <v>46</v>
      </c>
      <c r="E22" s="22">
        <v>231</v>
      </c>
      <c r="F22" s="172">
        <v>2962.2285000000002</v>
      </c>
      <c r="G22" s="172"/>
    </row>
    <row r="23" spans="1:8" x14ac:dyDescent="0.25">
      <c r="A23" s="147" t="s">
        <v>665</v>
      </c>
      <c r="B23" s="197">
        <v>5</v>
      </c>
      <c r="C23" s="21" t="s">
        <v>48</v>
      </c>
      <c r="D23" s="22" t="s">
        <v>49</v>
      </c>
      <c r="E23" s="22">
        <v>254</v>
      </c>
      <c r="F23" s="172">
        <v>3172.0394999999999</v>
      </c>
      <c r="G23" s="172"/>
    </row>
    <row r="24" spans="1:8" x14ac:dyDescent="0.25">
      <c r="A24" s="147" t="s">
        <v>666</v>
      </c>
      <c r="B24" s="197">
        <v>5</v>
      </c>
      <c r="C24" s="21" t="s">
        <v>50</v>
      </c>
      <c r="D24" s="22" t="s">
        <v>51</v>
      </c>
      <c r="E24" s="22">
        <v>305</v>
      </c>
      <c r="F24" s="172">
        <v>3831.7545</v>
      </c>
      <c r="G24" s="172"/>
    </row>
    <row r="25" spans="1:8" x14ac:dyDescent="0.25">
      <c r="A25" s="331" t="s">
        <v>765</v>
      </c>
      <c r="B25" s="331"/>
      <c r="C25" s="331"/>
      <c r="D25" s="331"/>
      <c r="E25" s="331"/>
      <c r="F25" s="331"/>
      <c r="G25" s="172"/>
    </row>
    <row r="26" spans="1:8" x14ac:dyDescent="0.25">
      <c r="A26" s="331" t="s">
        <v>762</v>
      </c>
      <c r="B26" s="331"/>
      <c r="C26" s="331"/>
      <c r="D26" s="331"/>
      <c r="E26" s="331"/>
      <c r="F26" s="331"/>
      <c r="G26" s="172"/>
    </row>
    <row r="27" spans="1:8" x14ac:dyDescent="0.25">
      <c r="A27" s="255" t="s">
        <v>699</v>
      </c>
      <c r="B27" s="255" t="s">
        <v>671</v>
      </c>
      <c r="C27" s="256" t="s">
        <v>66</v>
      </c>
      <c r="D27" s="257"/>
      <c r="E27" s="257"/>
      <c r="F27" s="258">
        <v>2006</v>
      </c>
      <c r="G27" s="258"/>
      <c r="H27" s="162"/>
    </row>
    <row r="28" spans="1:8" ht="22.5" customHeight="1" x14ac:dyDescent="0.25">
      <c r="A28" s="334" t="s">
        <v>52</v>
      </c>
      <c r="B28" s="334"/>
      <c r="C28" s="334"/>
      <c r="D28" s="334"/>
      <c r="E28" s="334"/>
      <c r="F28" s="334"/>
      <c r="G28" s="172"/>
    </row>
    <row r="29" spans="1:8" x14ac:dyDescent="0.25">
      <c r="A29" s="147" t="s">
        <v>667</v>
      </c>
      <c r="B29" s="197">
        <v>5</v>
      </c>
      <c r="C29" s="21" t="s">
        <v>53</v>
      </c>
      <c r="D29" s="22" t="s">
        <v>54</v>
      </c>
      <c r="E29" s="21" t="s">
        <v>55</v>
      </c>
      <c r="F29" s="172">
        <v>5045.1975000000002</v>
      </c>
      <c r="G29" s="172"/>
    </row>
    <row r="30" spans="1:8" x14ac:dyDescent="0.25">
      <c r="A30" s="147" t="s">
        <v>668</v>
      </c>
      <c r="B30" s="197">
        <v>5</v>
      </c>
      <c r="C30" s="21" t="s">
        <v>56</v>
      </c>
      <c r="D30" s="22" t="s">
        <v>57</v>
      </c>
      <c r="E30" s="21" t="s">
        <v>58</v>
      </c>
      <c r="F30" s="172">
        <v>5764.3949999999995</v>
      </c>
      <c r="G30" s="172"/>
    </row>
    <row r="31" spans="1:8" x14ac:dyDescent="0.25">
      <c r="A31" s="147" t="s">
        <v>669</v>
      </c>
      <c r="B31" s="197">
        <v>5</v>
      </c>
      <c r="C31" s="21" t="s">
        <v>59</v>
      </c>
      <c r="D31" s="22" t="s">
        <v>57</v>
      </c>
      <c r="E31" s="21" t="s">
        <v>60</v>
      </c>
      <c r="F31" s="172">
        <v>5818.4699999999993</v>
      </c>
      <c r="G31" s="172"/>
    </row>
    <row r="32" spans="1:8" x14ac:dyDescent="0.25">
      <c r="A32" s="147" t="s">
        <v>670</v>
      </c>
      <c r="B32" s="197">
        <v>5</v>
      </c>
      <c r="C32" s="21" t="s">
        <v>61</v>
      </c>
      <c r="D32" s="22" t="s">
        <v>62</v>
      </c>
      <c r="E32" s="21" t="s">
        <v>63</v>
      </c>
      <c r="F32" s="172">
        <v>6429.5174999999999</v>
      </c>
      <c r="G32" s="172"/>
    </row>
    <row r="33" spans="1:8" x14ac:dyDescent="0.25">
      <c r="A33" s="331" t="s">
        <v>764</v>
      </c>
      <c r="B33" s="331"/>
      <c r="C33" s="331"/>
      <c r="D33" s="331"/>
      <c r="E33" s="331"/>
      <c r="F33" s="331"/>
      <c r="G33" s="172"/>
    </row>
    <row r="34" spans="1:8" x14ac:dyDescent="0.25">
      <c r="A34" s="331" t="s">
        <v>64</v>
      </c>
      <c r="B34" s="331"/>
      <c r="C34" s="331"/>
      <c r="D34" s="331"/>
      <c r="E34" s="331"/>
      <c r="F34" s="331"/>
      <c r="G34" s="172"/>
    </row>
    <row r="35" spans="1:8" x14ac:dyDescent="0.25">
      <c r="A35" s="146" t="s">
        <v>763</v>
      </c>
      <c r="B35" s="146" t="s">
        <v>671</v>
      </c>
      <c r="C35" s="21" t="s">
        <v>66</v>
      </c>
      <c r="D35" s="23"/>
      <c r="E35" s="23"/>
      <c r="F35" s="172">
        <v>2339</v>
      </c>
      <c r="G35" s="172"/>
      <c r="H35" s="162"/>
    </row>
    <row r="36" spans="1:8" ht="22.5" customHeight="1" x14ac:dyDescent="0.25">
      <c r="A36" s="334" t="s">
        <v>67</v>
      </c>
      <c r="B36" s="334"/>
      <c r="C36" s="334"/>
      <c r="D36" s="334"/>
      <c r="E36" s="334"/>
      <c r="F36" s="334"/>
      <c r="G36" s="172"/>
    </row>
    <row r="37" spans="1:8" x14ac:dyDescent="0.25">
      <c r="A37" s="148" t="s">
        <v>672</v>
      </c>
      <c r="B37" s="23" t="s">
        <v>68</v>
      </c>
      <c r="C37" s="23"/>
      <c r="D37" s="23"/>
      <c r="E37" s="22"/>
      <c r="F37" s="172">
        <v>832</v>
      </c>
      <c r="G37" s="172"/>
      <c r="H37" s="162"/>
    </row>
    <row r="38" spans="1:8" x14ac:dyDescent="0.25">
      <c r="A38" s="24"/>
      <c r="B38" s="24"/>
      <c r="C38" s="24"/>
      <c r="D38" s="23" t="s">
        <v>69</v>
      </c>
      <c r="E38" s="25"/>
      <c r="F38" s="161"/>
      <c r="G38" s="172"/>
    </row>
    <row r="39" spans="1:8" x14ac:dyDescent="0.25">
      <c r="A39" s="148" t="s">
        <v>673</v>
      </c>
      <c r="B39" s="23" t="s">
        <v>70</v>
      </c>
      <c r="C39" s="23"/>
      <c r="D39" s="23"/>
      <c r="E39" s="22"/>
      <c r="F39" s="172">
        <v>1013</v>
      </c>
      <c r="G39" s="172"/>
      <c r="H39" s="162"/>
    </row>
    <row r="40" spans="1:8" x14ac:dyDescent="0.25">
      <c r="A40" s="24"/>
      <c r="B40" s="24" t="s">
        <v>24</v>
      </c>
      <c r="C40" s="24"/>
      <c r="D40" s="23" t="s">
        <v>71</v>
      </c>
      <c r="E40" s="25"/>
      <c r="F40" s="161"/>
      <c r="G40" s="172"/>
    </row>
    <row r="41" spans="1:8" x14ac:dyDescent="0.25">
      <c r="A41" s="148" t="s">
        <v>674</v>
      </c>
      <c r="B41" s="23" t="s">
        <v>72</v>
      </c>
      <c r="C41" s="23"/>
      <c r="D41" s="23"/>
      <c r="E41" s="22" t="s">
        <v>73</v>
      </c>
      <c r="F41" s="172">
        <v>1224</v>
      </c>
      <c r="G41" s="172"/>
      <c r="H41" s="162"/>
    </row>
    <row r="42" spans="1:8" x14ac:dyDescent="0.25">
      <c r="A42" s="148" t="s">
        <v>675</v>
      </c>
      <c r="B42" s="23" t="s">
        <v>74</v>
      </c>
      <c r="C42" s="23"/>
      <c r="D42" s="23"/>
      <c r="E42" s="22" t="s">
        <v>75</v>
      </c>
      <c r="F42" s="172">
        <v>1586</v>
      </c>
      <c r="G42" s="172"/>
      <c r="H42" s="162"/>
    </row>
    <row r="43" spans="1:8" x14ac:dyDescent="0.25">
      <c r="A43" s="148" t="s">
        <v>676</v>
      </c>
      <c r="B43" s="23" t="s">
        <v>76</v>
      </c>
      <c r="C43" s="23"/>
      <c r="D43" s="23"/>
      <c r="E43" s="22" t="s">
        <v>77</v>
      </c>
      <c r="F43" s="172">
        <v>1664</v>
      </c>
      <c r="G43" s="172"/>
      <c r="H43" s="162"/>
    </row>
    <row r="44" spans="1:8" ht="22.5" customHeight="1" x14ac:dyDescent="0.25">
      <c r="A44" s="334" t="s">
        <v>78</v>
      </c>
      <c r="B44" s="334"/>
      <c r="C44" s="334"/>
      <c r="D44" s="334"/>
      <c r="E44" s="334"/>
      <c r="F44" s="334"/>
      <c r="G44" s="172"/>
    </row>
    <row r="45" spans="1:8" x14ac:dyDescent="0.25">
      <c r="A45" s="147" t="s">
        <v>677</v>
      </c>
      <c r="B45" s="197">
        <v>5</v>
      </c>
      <c r="C45" s="22" t="s">
        <v>79</v>
      </c>
      <c r="D45" s="22" t="s">
        <v>80</v>
      </c>
      <c r="E45" s="22">
        <v>370</v>
      </c>
      <c r="F45" s="172">
        <v>4266.5174999999999</v>
      </c>
      <c r="G45" s="172"/>
    </row>
    <row r="46" spans="1:8" x14ac:dyDescent="0.25">
      <c r="A46" s="147" t="s">
        <v>678</v>
      </c>
      <c r="B46" s="197">
        <v>5</v>
      </c>
      <c r="C46" s="22" t="s">
        <v>81</v>
      </c>
      <c r="D46" s="22" t="s">
        <v>80</v>
      </c>
      <c r="E46" s="22">
        <v>386</v>
      </c>
      <c r="F46" s="172">
        <v>4284.9030000000002</v>
      </c>
      <c r="G46" s="172"/>
    </row>
    <row r="47" spans="1:8" x14ac:dyDescent="0.25">
      <c r="A47" s="147" t="s">
        <v>679</v>
      </c>
      <c r="B47" s="197">
        <v>5</v>
      </c>
      <c r="C47" s="22" t="s">
        <v>82</v>
      </c>
      <c r="D47" s="22" t="s">
        <v>83</v>
      </c>
      <c r="E47" s="22">
        <v>430</v>
      </c>
      <c r="F47" s="172">
        <v>5301</v>
      </c>
      <c r="G47" s="172"/>
      <c r="H47" s="162"/>
    </row>
    <row r="48" spans="1:8" x14ac:dyDescent="0.25">
      <c r="A48" s="331" t="s">
        <v>766</v>
      </c>
      <c r="B48" s="331"/>
      <c r="C48" s="331"/>
      <c r="D48" s="331"/>
      <c r="E48" s="331"/>
      <c r="F48" s="331"/>
      <c r="G48" s="172"/>
    </row>
    <row r="49" spans="1:8" x14ac:dyDescent="0.25">
      <c r="A49" s="331" t="s">
        <v>84</v>
      </c>
      <c r="B49" s="331"/>
      <c r="C49" s="331"/>
      <c r="D49" s="331"/>
      <c r="E49" s="331"/>
      <c r="F49" s="331"/>
      <c r="G49" s="172"/>
    </row>
    <row r="50" spans="1:8" x14ac:dyDescent="0.25">
      <c r="A50" s="146" t="s">
        <v>680</v>
      </c>
      <c r="B50" s="147" t="s">
        <v>85</v>
      </c>
      <c r="C50" s="21" t="s">
        <v>86</v>
      </c>
      <c r="D50" s="23"/>
      <c r="E50" s="23"/>
      <c r="F50" s="172">
        <v>2707</v>
      </c>
      <c r="G50" s="172"/>
      <c r="H50" s="162"/>
    </row>
    <row r="51" spans="1:8" ht="22.5" customHeight="1" x14ac:dyDescent="0.25">
      <c r="A51" s="334" t="s">
        <v>67</v>
      </c>
      <c r="B51" s="334"/>
      <c r="C51" s="334"/>
      <c r="D51" s="334"/>
      <c r="E51" s="334"/>
      <c r="F51" s="334"/>
      <c r="G51" s="172"/>
      <c r="H51" s="162"/>
    </row>
    <row r="52" spans="1:8" x14ac:dyDescent="0.25">
      <c r="A52" s="148" t="s">
        <v>681</v>
      </c>
      <c r="B52" s="23" t="s">
        <v>87</v>
      </c>
      <c r="C52" s="21"/>
      <c r="D52" s="23"/>
      <c r="E52" s="23"/>
      <c r="F52" s="172">
        <v>1319</v>
      </c>
      <c r="G52" s="172"/>
      <c r="H52" s="162"/>
    </row>
    <row r="53" spans="1:8" x14ac:dyDescent="0.25">
      <c r="A53" s="148" t="s">
        <v>682</v>
      </c>
      <c r="B53" s="23" t="s">
        <v>88</v>
      </c>
      <c r="C53" s="21"/>
      <c r="D53" s="23"/>
      <c r="E53" s="23"/>
      <c r="F53" s="172">
        <v>1492</v>
      </c>
      <c r="G53" s="172"/>
      <c r="H53" s="162"/>
    </row>
    <row r="54" spans="1:8" x14ac:dyDescent="0.25">
      <c r="A54" s="148" t="s">
        <v>683</v>
      </c>
      <c r="B54" s="23" t="s">
        <v>89</v>
      </c>
      <c r="C54" s="21"/>
      <c r="D54" s="23"/>
      <c r="E54" s="23"/>
      <c r="F54" s="172">
        <v>2030</v>
      </c>
      <c r="G54" s="172"/>
      <c r="H54" s="162"/>
    </row>
    <row r="55" spans="1:8" x14ac:dyDescent="0.25">
      <c r="A55" s="148" t="s">
        <v>684</v>
      </c>
      <c r="B55" s="23" t="s">
        <v>90</v>
      </c>
      <c r="C55" s="21"/>
      <c r="D55" s="23"/>
      <c r="E55" s="23"/>
      <c r="F55" s="172">
        <v>2245</v>
      </c>
      <c r="G55" s="172"/>
      <c r="H55" s="162"/>
    </row>
    <row r="56" spans="1:8" x14ac:dyDescent="0.25">
      <c r="A56" s="337" t="s">
        <v>91</v>
      </c>
      <c r="B56" s="337"/>
      <c r="C56" s="337"/>
      <c r="D56" s="337"/>
      <c r="E56" s="337"/>
      <c r="F56" s="337"/>
      <c r="G56" s="172"/>
      <c r="H56" s="162"/>
    </row>
    <row r="57" spans="1:8" x14ac:dyDescent="0.25">
      <c r="A57" s="148" t="s">
        <v>685</v>
      </c>
      <c r="B57" s="23" t="s">
        <v>92</v>
      </c>
      <c r="C57" s="21"/>
      <c r="D57" s="22" t="s">
        <v>93</v>
      </c>
      <c r="E57" s="23"/>
      <c r="F57" s="172">
        <v>597</v>
      </c>
      <c r="G57" s="172"/>
      <c r="H57" s="162"/>
    </row>
    <row r="58" spans="1:8" x14ac:dyDescent="0.25">
      <c r="A58" s="148" t="s">
        <v>686</v>
      </c>
      <c r="B58" s="23" t="s">
        <v>94</v>
      </c>
      <c r="C58" s="21"/>
      <c r="D58" s="22" t="s">
        <v>95</v>
      </c>
      <c r="E58" s="23"/>
      <c r="F58" s="172">
        <v>832</v>
      </c>
      <c r="G58" s="172"/>
      <c r="H58" s="162"/>
    </row>
    <row r="59" spans="1:8" x14ac:dyDescent="0.25">
      <c r="A59" s="148" t="s">
        <v>794</v>
      </c>
      <c r="B59" s="23" t="s">
        <v>96</v>
      </c>
      <c r="C59" s="23"/>
      <c r="D59" s="22" t="s">
        <v>97</v>
      </c>
      <c r="E59" s="23"/>
      <c r="F59" s="172">
        <v>1091</v>
      </c>
      <c r="G59" s="172"/>
      <c r="H59" s="162"/>
    </row>
    <row r="60" spans="1:8" ht="22.5" customHeight="1" x14ac:dyDescent="0.25">
      <c r="A60" s="334" t="s">
        <v>98</v>
      </c>
      <c r="B60" s="334"/>
      <c r="C60" s="334"/>
      <c r="D60" s="334"/>
      <c r="E60" s="334"/>
      <c r="F60" s="334"/>
      <c r="G60" s="172"/>
      <c r="H60" s="162"/>
    </row>
    <row r="61" spans="1:8" x14ac:dyDescent="0.25">
      <c r="A61" s="148" t="s">
        <v>687</v>
      </c>
      <c r="B61" s="23" t="s">
        <v>99</v>
      </c>
      <c r="C61" s="21"/>
      <c r="D61" s="23"/>
      <c r="E61" s="23"/>
      <c r="F61" s="172">
        <v>958</v>
      </c>
      <c r="G61" s="172"/>
      <c r="H61" s="162"/>
    </row>
    <row r="62" spans="1:8" x14ac:dyDescent="0.25">
      <c r="A62" s="148" t="s">
        <v>688</v>
      </c>
      <c r="B62" s="23" t="s">
        <v>100</v>
      </c>
      <c r="C62" s="21"/>
      <c r="D62" s="23"/>
      <c r="E62" s="23"/>
      <c r="F62" s="172">
        <v>958</v>
      </c>
      <c r="G62" s="172"/>
      <c r="H62" s="162"/>
    </row>
    <row r="63" spans="1:8" x14ac:dyDescent="0.25">
      <c r="A63" s="148" t="s">
        <v>689</v>
      </c>
      <c r="B63" s="23" t="s">
        <v>101</v>
      </c>
      <c r="C63" s="23"/>
      <c r="D63" s="23"/>
      <c r="E63" s="23"/>
      <c r="F63" s="172">
        <v>958</v>
      </c>
      <c r="G63" s="172"/>
      <c r="H63" s="162"/>
    </row>
    <row r="64" spans="1:8" x14ac:dyDescent="0.25">
      <c r="A64" s="148" t="s">
        <v>690</v>
      </c>
      <c r="B64" s="23" t="s">
        <v>102</v>
      </c>
      <c r="C64" s="21"/>
      <c r="D64" s="23"/>
      <c r="E64" s="23"/>
      <c r="F64" s="172">
        <v>1068</v>
      </c>
      <c r="G64" s="172"/>
      <c r="H64" s="162"/>
    </row>
    <row r="65" spans="1:8" x14ac:dyDescent="0.25">
      <c r="A65" s="148" t="s">
        <v>691</v>
      </c>
      <c r="B65" s="23" t="s">
        <v>103</v>
      </c>
      <c r="C65" s="23"/>
      <c r="D65" s="23"/>
      <c r="E65" s="23"/>
      <c r="F65" s="172">
        <v>1170</v>
      </c>
      <c r="G65" s="172"/>
      <c r="H65" s="162"/>
    </row>
    <row r="66" spans="1:8" ht="22.5" customHeight="1" x14ac:dyDescent="0.25">
      <c r="A66" s="334" t="s">
        <v>104</v>
      </c>
      <c r="B66" s="334"/>
      <c r="C66" s="334"/>
      <c r="D66" s="334"/>
      <c r="E66" s="334"/>
      <c r="F66" s="334"/>
      <c r="G66" s="172"/>
      <c r="H66" s="162"/>
    </row>
    <row r="67" spans="1:8" x14ac:dyDescent="0.25">
      <c r="A67" s="148" t="s">
        <v>692</v>
      </c>
      <c r="B67" s="23" t="s">
        <v>105</v>
      </c>
      <c r="C67" s="21"/>
      <c r="D67" s="23"/>
      <c r="E67" s="23"/>
      <c r="F67" s="172">
        <v>542</v>
      </c>
      <c r="G67" s="172"/>
      <c r="H67" s="162"/>
    </row>
    <row r="68" spans="1:8" x14ac:dyDescent="0.25">
      <c r="A68" s="148" t="s">
        <v>693</v>
      </c>
      <c r="B68" s="23" t="s">
        <v>106</v>
      </c>
      <c r="C68" s="21"/>
      <c r="D68" s="23"/>
      <c r="E68" s="23"/>
      <c r="F68" s="172">
        <v>565</v>
      </c>
      <c r="G68" s="172"/>
      <c r="H68" s="162"/>
    </row>
    <row r="69" spans="1:8" x14ac:dyDescent="0.25">
      <c r="A69" s="148" t="s">
        <v>694</v>
      </c>
      <c r="B69" s="23" t="s">
        <v>107</v>
      </c>
      <c r="C69" s="23"/>
      <c r="D69" s="23"/>
      <c r="E69" s="23"/>
      <c r="F69" s="172">
        <v>895</v>
      </c>
      <c r="G69" s="172"/>
      <c r="H69" s="162"/>
    </row>
    <row r="70" spans="1:8" ht="22.5" customHeight="1" x14ac:dyDescent="0.25">
      <c r="A70" s="334" t="s">
        <v>108</v>
      </c>
      <c r="B70" s="334"/>
      <c r="C70" s="334"/>
      <c r="D70" s="334"/>
      <c r="E70" s="334"/>
      <c r="F70" s="334"/>
      <c r="G70" s="172"/>
    </row>
    <row r="71" spans="1:8" x14ac:dyDescent="0.25">
      <c r="A71" s="148" t="s">
        <v>695</v>
      </c>
      <c r="B71" s="335" t="s">
        <v>109</v>
      </c>
      <c r="C71" s="335"/>
      <c r="D71" s="335"/>
      <c r="E71" s="23"/>
      <c r="F71" s="172">
        <v>1275</v>
      </c>
      <c r="G71" s="172"/>
      <c r="H71" s="162"/>
    </row>
    <row r="72" spans="1:8" x14ac:dyDescent="0.25">
      <c r="A72" s="336"/>
      <c r="B72" s="336"/>
      <c r="C72" s="336"/>
      <c r="D72" s="336"/>
      <c r="E72" s="336"/>
      <c r="F72" s="336"/>
      <c r="G72" s="172"/>
    </row>
    <row r="73" spans="1:8" ht="22.5" customHeight="1" x14ac:dyDescent="0.25">
      <c r="A73" s="334" t="s">
        <v>110</v>
      </c>
      <c r="B73" s="334"/>
      <c r="C73" s="334"/>
      <c r="D73" s="334"/>
      <c r="E73" s="334"/>
      <c r="F73" s="334"/>
      <c r="G73" s="172"/>
    </row>
    <row r="74" spans="1:8" x14ac:dyDescent="0.25">
      <c r="A74" s="147" t="s">
        <v>803</v>
      </c>
      <c r="B74" s="22">
        <v>5</v>
      </c>
      <c r="C74" s="21" t="s">
        <v>111</v>
      </c>
      <c r="D74" s="22"/>
      <c r="E74" s="22"/>
      <c r="F74" s="172">
        <v>9756.2114999999994</v>
      </c>
      <c r="G74" s="172"/>
    </row>
    <row r="75" spans="1:8" x14ac:dyDescent="0.25">
      <c r="A75" s="331" t="s">
        <v>112</v>
      </c>
      <c r="B75" s="331"/>
      <c r="C75" s="331"/>
      <c r="D75" s="331"/>
      <c r="E75" s="331"/>
      <c r="F75" s="331"/>
      <c r="G75" s="172"/>
    </row>
    <row r="76" spans="1:8" x14ac:dyDescent="0.25">
      <c r="A76" s="331" t="s">
        <v>113</v>
      </c>
      <c r="B76" s="331"/>
      <c r="C76" s="331"/>
      <c r="D76" s="331"/>
      <c r="E76" s="331"/>
      <c r="F76" s="331"/>
      <c r="G76" s="172"/>
    </row>
    <row r="77" spans="1:8" x14ac:dyDescent="0.25">
      <c r="A77" s="331" t="s">
        <v>114</v>
      </c>
      <c r="B77" s="331"/>
      <c r="C77" s="331"/>
      <c r="D77" s="331"/>
      <c r="E77" s="331"/>
      <c r="F77" s="331"/>
      <c r="G77" s="172"/>
    </row>
    <row r="78" spans="1:8" x14ac:dyDescent="0.25">
      <c r="A78" s="146" t="s">
        <v>696</v>
      </c>
      <c r="B78" s="147" t="s">
        <v>115</v>
      </c>
      <c r="C78" s="21" t="s">
        <v>116</v>
      </c>
      <c r="D78" s="23"/>
      <c r="E78" s="23"/>
      <c r="F78" s="172">
        <v>5361</v>
      </c>
      <c r="G78" s="172"/>
      <c r="H78" s="162"/>
    </row>
    <row r="79" spans="1:8" ht="22.5" customHeight="1" x14ac:dyDescent="0.25">
      <c r="A79" s="334" t="s">
        <v>67</v>
      </c>
      <c r="B79" s="334"/>
      <c r="C79" s="334"/>
      <c r="D79" s="334"/>
      <c r="E79" s="334"/>
      <c r="F79" s="334"/>
      <c r="G79" s="172"/>
    </row>
    <row r="80" spans="1:8" x14ac:dyDescent="0.25">
      <c r="A80" s="148" t="s">
        <v>681</v>
      </c>
      <c r="B80" s="196" t="s">
        <v>87</v>
      </c>
      <c r="C80" s="26"/>
      <c r="D80" s="27"/>
      <c r="E80" s="27"/>
      <c r="F80" s="172">
        <v>1319</v>
      </c>
      <c r="G80" s="172"/>
      <c r="H80" s="162"/>
    </row>
    <row r="81" spans="1:8" x14ac:dyDescent="0.25">
      <c r="A81" s="148" t="s">
        <v>682</v>
      </c>
      <c r="B81" s="196" t="s">
        <v>88</v>
      </c>
      <c r="C81" s="26"/>
      <c r="D81" s="27"/>
      <c r="E81" s="27"/>
      <c r="F81" s="172">
        <v>1492</v>
      </c>
      <c r="G81" s="172"/>
      <c r="H81" s="162"/>
    </row>
    <row r="82" spans="1:8" x14ac:dyDescent="0.25">
      <c r="A82" s="148" t="s">
        <v>683</v>
      </c>
      <c r="B82" s="196" t="s">
        <v>89</v>
      </c>
      <c r="C82" s="26"/>
      <c r="D82" s="27"/>
      <c r="E82" s="27"/>
      <c r="F82" s="172">
        <v>2030</v>
      </c>
      <c r="G82" s="172"/>
      <c r="H82" s="162"/>
    </row>
    <row r="83" spans="1:8" x14ac:dyDescent="0.25">
      <c r="A83" s="148" t="s">
        <v>684</v>
      </c>
      <c r="B83" s="23" t="s">
        <v>90</v>
      </c>
      <c r="C83" s="21"/>
      <c r="D83" s="23"/>
      <c r="E83" s="23"/>
      <c r="F83" s="172">
        <v>2245</v>
      </c>
      <c r="G83" s="172"/>
      <c r="H83" s="162"/>
    </row>
    <row r="84" spans="1:8" ht="22.5" customHeight="1" x14ac:dyDescent="0.25">
      <c r="A84" s="334" t="s">
        <v>117</v>
      </c>
      <c r="B84" s="334"/>
      <c r="C84" s="334"/>
      <c r="D84" s="334"/>
      <c r="E84" s="334"/>
      <c r="F84" s="334"/>
      <c r="G84" s="172"/>
    </row>
    <row r="85" spans="1:8" x14ac:dyDescent="0.25">
      <c r="A85" s="148" t="s">
        <v>686</v>
      </c>
      <c r="B85" s="23" t="s">
        <v>94</v>
      </c>
      <c r="C85" s="21"/>
      <c r="D85" s="22" t="s">
        <v>95</v>
      </c>
      <c r="E85" s="23"/>
      <c r="F85" s="172">
        <v>832</v>
      </c>
      <c r="G85" s="172"/>
      <c r="H85" s="162"/>
    </row>
    <row r="86" spans="1:8" x14ac:dyDescent="0.25">
      <c r="A86" s="148" t="s">
        <v>794</v>
      </c>
      <c r="B86" s="23" t="s">
        <v>96</v>
      </c>
      <c r="C86" s="23"/>
      <c r="D86" s="22" t="s">
        <v>97</v>
      </c>
      <c r="E86" s="23"/>
      <c r="F86" s="172">
        <v>1091</v>
      </c>
      <c r="G86" s="172"/>
      <c r="H86" s="162"/>
    </row>
    <row r="87" spans="1:8" x14ac:dyDescent="0.25">
      <c r="A87" s="331" t="s">
        <v>118</v>
      </c>
      <c r="B87" s="331"/>
      <c r="C87" s="331"/>
      <c r="D87" s="331"/>
      <c r="E87" s="331"/>
      <c r="F87" s="331"/>
      <c r="G87" s="172"/>
    </row>
    <row r="88" spans="1:8" x14ac:dyDescent="0.25">
      <c r="A88" s="331" t="s">
        <v>119</v>
      </c>
      <c r="B88" s="331"/>
      <c r="C88" s="331"/>
      <c r="D88" s="331"/>
      <c r="E88" s="331"/>
      <c r="F88" s="331"/>
      <c r="G88" s="172"/>
    </row>
    <row r="89" spans="1:8" x14ac:dyDescent="0.25">
      <c r="A89" s="146" t="s">
        <v>697</v>
      </c>
      <c r="B89" s="23" t="s">
        <v>120</v>
      </c>
      <c r="C89" s="21"/>
      <c r="D89" s="23"/>
      <c r="E89" s="23"/>
      <c r="F89" s="172">
        <v>1515</v>
      </c>
      <c r="G89" s="172"/>
    </row>
    <row r="90" spans="1:8" x14ac:dyDescent="0.25">
      <c r="A90" s="196"/>
      <c r="B90" s="23"/>
      <c r="C90" s="23"/>
      <c r="D90" s="23"/>
      <c r="E90" s="23"/>
      <c r="F90" s="22"/>
      <c r="G90" s="172"/>
    </row>
    <row r="91" spans="1:8" x14ac:dyDescent="0.25">
      <c r="A91" s="196"/>
      <c r="B91" s="23"/>
      <c r="C91" s="23"/>
      <c r="D91" s="23"/>
      <c r="E91" s="23"/>
      <c r="F91" s="27"/>
      <c r="G91" s="172"/>
    </row>
    <row r="92" spans="1:8" ht="22.5" customHeight="1" x14ac:dyDescent="0.25">
      <c r="A92" s="334" t="s">
        <v>121</v>
      </c>
      <c r="B92" s="334"/>
      <c r="C92" s="334"/>
      <c r="D92" s="334"/>
      <c r="E92" s="334"/>
      <c r="F92" s="334"/>
      <c r="G92" s="172"/>
    </row>
    <row r="93" spans="1:8" x14ac:dyDescent="0.25">
      <c r="A93" s="148" t="s">
        <v>698</v>
      </c>
      <c r="B93" s="23" t="s">
        <v>122</v>
      </c>
      <c r="C93" s="21" t="s">
        <v>47</v>
      </c>
      <c r="D93" s="22" t="s">
        <v>46</v>
      </c>
      <c r="E93" s="22">
        <v>231</v>
      </c>
      <c r="F93" s="172">
        <v>2962.2285000000002</v>
      </c>
      <c r="G93" s="172"/>
    </row>
    <row r="94" spans="1:8" x14ac:dyDescent="0.25">
      <c r="A94" s="146" t="s">
        <v>699</v>
      </c>
      <c r="B94" s="23" t="s">
        <v>65</v>
      </c>
      <c r="C94" s="21" t="s">
        <v>66</v>
      </c>
      <c r="D94" s="22"/>
      <c r="E94" s="22"/>
      <c r="F94" s="172">
        <v>2006</v>
      </c>
    </row>
    <row r="95" spans="1:8" x14ac:dyDescent="0.25">
      <c r="A95" s="148" t="s">
        <v>672</v>
      </c>
      <c r="B95" s="23" t="s">
        <v>123</v>
      </c>
      <c r="C95" s="22"/>
      <c r="D95" s="22"/>
      <c r="E95" s="22"/>
      <c r="F95" s="172">
        <v>832</v>
      </c>
    </row>
    <row r="96" spans="1:8" x14ac:dyDescent="0.25">
      <c r="A96" s="148" t="s">
        <v>686</v>
      </c>
      <c r="B96" s="23" t="s">
        <v>94</v>
      </c>
      <c r="C96" s="21"/>
      <c r="D96" s="22" t="s">
        <v>95</v>
      </c>
      <c r="E96" s="22"/>
      <c r="F96" s="172">
        <v>832</v>
      </c>
    </row>
    <row r="97" spans="1:7" x14ac:dyDescent="0.25">
      <c r="A97" s="23"/>
      <c r="B97" s="23"/>
      <c r="C97" s="22"/>
      <c r="D97" s="22"/>
      <c r="E97" s="22" t="s">
        <v>124</v>
      </c>
      <c r="F97" s="172">
        <f>F93+F94+F95+F96</f>
        <v>6632.2285000000002</v>
      </c>
      <c r="G97" s="172"/>
    </row>
    <row r="98" spans="1:7" x14ac:dyDescent="0.25">
      <c r="F98" s="28"/>
    </row>
  </sheetData>
  <mergeCells count="29">
    <mergeCell ref="A84:F84"/>
    <mergeCell ref="A87:F87"/>
    <mergeCell ref="A88:F88"/>
    <mergeCell ref="A92:F92"/>
    <mergeCell ref="A73:F73"/>
    <mergeCell ref="A75:F75"/>
    <mergeCell ref="A76:F76"/>
    <mergeCell ref="A77:F77"/>
    <mergeCell ref="A79:F79"/>
    <mergeCell ref="A70:F70"/>
    <mergeCell ref="B71:D71"/>
    <mergeCell ref="A72:F72"/>
    <mergeCell ref="A28:F28"/>
    <mergeCell ref="A66:F66"/>
    <mergeCell ref="A33:F33"/>
    <mergeCell ref="A34:F34"/>
    <mergeCell ref="A36:F36"/>
    <mergeCell ref="A44:F44"/>
    <mergeCell ref="A48:F48"/>
    <mergeCell ref="A49:F49"/>
    <mergeCell ref="A51:F51"/>
    <mergeCell ref="A56:F56"/>
    <mergeCell ref="A60:F60"/>
    <mergeCell ref="A26:F26"/>
    <mergeCell ref="A1:F2"/>
    <mergeCell ref="A11:F12"/>
    <mergeCell ref="A15:F15"/>
    <mergeCell ref="A20:F20"/>
    <mergeCell ref="A25:F25"/>
  </mergeCells>
  <pageMargins left="0.39370078740157483" right="0.39370078740157483" top="0.19685039370078741" bottom="0.19685039370078741" header="0.31496062992125984" footer="0.31496062992125984"/>
  <pageSetup paperSize="9" orientation="landscape"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2"/>
  <sheetViews>
    <sheetView zoomScaleNormal="100" zoomScaleSheetLayoutView="100" workbookViewId="0">
      <selection activeCell="A19" sqref="A19:XFD19"/>
    </sheetView>
  </sheetViews>
  <sheetFormatPr defaultColWidth="9.140625" defaultRowHeight="15" x14ac:dyDescent="0.25"/>
  <cols>
    <col min="1" max="1" width="18.5703125" customWidth="1"/>
    <col min="2" max="2" width="19.5703125" customWidth="1"/>
    <col min="3" max="3" width="17.42578125" customWidth="1"/>
    <col min="4" max="4" width="27" customWidth="1"/>
    <col min="5" max="5" width="16.42578125" customWidth="1"/>
    <col min="6" max="6" width="27.85546875" customWidth="1"/>
    <col min="7" max="7" width="9.5703125" bestFit="1" customWidth="1"/>
    <col min="8" max="8" width="10.42578125" bestFit="1" customWidth="1"/>
    <col min="9" max="9" width="9.140625" style="240"/>
  </cols>
  <sheetData>
    <row r="1" spans="1:7" x14ac:dyDescent="0.25">
      <c r="A1" s="278"/>
      <c r="B1" s="278"/>
      <c r="C1" s="278"/>
      <c r="D1" s="278"/>
      <c r="E1" s="278"/>
      <c r="F1" s="278"/>
    </row>
    <row r="2" spans="1:7" x14ac:dyDescent="0.25">
      <c r="A2" s="278"/>
      <c r="B2" s="278"/>
      <c r="C2" s="278"/>
      <c r="D2" s="278"/>
      <c r="E2" s="278"/>
      <c r="F2" s="278"/>
    </row>
    <row r="9" spans="1:7" ht="15" customHeight="1" x14ac:dyDescent="0.25"/>
    <row r="11" spans="1:7" x14ac:dyDescent="0.25">
      <c r="A11" s="332" t="s">
        <v>40</v>
      </c>
      <c r="B11" s="283"/>
      <c r="C11" s="283"/>
      <c r="D11" s="283"/>
      <c r="E11" s="283"/>
      <c r="F11" s="283"/>
    </row>
    <row r="12" spans="1:7" x14ac:dyDescent="0.25">
      <c r="A12" s="283"/>
      <c r="B12" s="283"/>
      <c r="C12" s="283"/>
      <c r="D12" s="283"/>
      <c r="E12" s="283"/>
      <c r="F12" s="283"/>
    </row>
    <row r="13" spans="1:7" ht="21.75" customHeight="1" x14ac:dyDescent="0.35">
      <c r="A13" s="155" t="s">
        <v>730</v>
      </c>
      <c r="B13" s="1"/>
      <c r="C13" s="1"/>
      <c r="D13" s="155"/>
      <c r="E13" s="1"/>
      <c r="F13" s="149" t="s">
        <v>884</v>
      </c>
      <c r="G13" s="161"/>
    </row>
    <row r="14" spans="1:7" ht="24" x14ac:dyDescent="0.25">
      <c r="A14" s="143" t="s">
        <v>1</v>
      </c>
      <c r="B14" s="143" t="s">
        <v>623</v>
      </c>
      <c r="C14" s="143" t="s">
        <v>2</v>
      </c>
      <c r="D14" s="143" t="s">
        <v>3</v>
      </c>
      <c r="E14" s="143" t="s">
        <v>4</v>
      </c>
      <c r="F14" s="143" t="s">
        <v>38</v>
      </c>
      <c r="G14" s="161"/>
    </row>
    <row r="15" spans="1:7" ht="42.75" customHeight="1" x14ac:dyDescent="0.25">
      <c r="A15" s="338" t="s">
        <v>656</v>
      </c>
      <c r="B15" s="339"/>
      <c r="C15" s="339"/>
      <c r="D15" s="339"/>
      <c r="E15" s="339"/>
      <c r="F15" s="340"/>
      <c r="G15" s="214"/>
    </row>
    <row r="16" spans="1:7" x14ac:dyDescent="0.25">
      <c r="A16" s="138" t="s">
        <v>624</v>
      </c>
      <c r="B16" s="144">
        <v>5</v>
      </c>
      <c r="C16" s="144">
        <v>20</v>
      </c>
      <c r="D16" s="140" t="s">
        <v>5</v>
      </c>
      <c r="E16" s="140">
        <v>269</v>
      </c>
      <c r="F16" s="174">
        <v>3077.9490000000001</v>
      </c>
      <c r="G16" s="172"/>
    </row>
    <row r="17" spans="1:9" x14ac:dyDescent="0.25">
      <c r="A17" s="138" t="s">
        <v>625</v>
      </c>
      <c r="B17" s="144">
        <v>5</v>
      </c>
      <c r="C17" s="144">
        <v>22</v>
      </c>
      <c r="D17" s="140" t="s">
        <v>6</v>
      </c>
      <c r="E17" s="140">
        <v>324</v>
      </c>
      <c r="F17" s="174">
        <v>3356.9759999999997</v>
      </c>
      <c r="G17" s="172"/>
    </row>
    <row r="18" spans="1:9" s="2" customFormat="1" ht="23.25" customHeight="1" x14ac:dyDescent="0.25">
      <c r="A18" s="138" t="s">
        <v>626</v>
      </c>
      <c r="B18" s="144">
        <v>5</v>
      </c>
      <c r="C18" s="144" t="s">
        <v>7</v>
      </c>
      <c r="D18" s="140" t="s">
        <v>6</v>
      </c>
      <c r="E18" s="140">
        <v>326</v>
      </c>
      <c r="F18" s="175">
        <v>3449.9849999999997</v>
      </c>
      <c r="G18" s="172"/>
      <c r="I18" s="259"/>
    </row>
    <row r="19" spans="1:9" x14ac:dyDescent="0.25">
      <c r="A19" s="138" t="s">
        <v>627</v>
      </c>
      <c r="B19" s="144">
        <v>5</v>
      </c>
      <c r="C19" s="144">
        <v>30</v>
      </c>
      <c r="D19" s="140" t="s">
        <v>8</v>
      </c>
      <c r="E19" s="140">
        <v>332</v>
      </c>
      <c r="F19" s="174">
        <v>3539</v>
      </c>
      <c r="G19" s="172"/>
    </row>
    <row r="20" spans="1:9" x14ac:dyDescent="0.25">
      <c r="A20" s="138" t="s">
        <v>628</v>
      </c>
      <c r="B20" s="144">
        <v>5</v>
      </c>
      <c r="C20" s="144">
        <v>35</v>
      </c>
      <c r="D20" s="140" t="s">
        <v>9</v>
      </c>
      <c r="E20" s="140">
        <v>366</v>
      </c>
      <c r="F20" s="174">
        <v>3831.7545</v>
      </c>
      <c r="G20" s="172"/>
    </row>
    <row r="21" spans="1:9" x14ac:dyDescent="0.25">
      <c r="A21" s="138" t="s">
        <v>629</v>
      </c>
      <c r="B21" s="144">
        <v>5</v>
      </c>
      <c r="C21" s="144">
        <v>40</v>
      </c>
      <c r="D21" s="140" t="s">
        <v>9</v>
      </c>
      <c r="E21" s="140">
        <v>368</v>
      </c>
      <c r="F21" s="174">
        <v>3965.8605000000002</v>
      </c>
      <c r="G21" s="172"/>
    </row>
    <row r="22" spans="1:9" s="2" customFormat="1" ht="15" customHeight="1" x14ac:dyDescent="0.25">
      <c r="A22" s="138" t="s">
        <v>630</v>
      </c>
      <c r="B22" s="144">
        <v>4</v>
      </c>
      <c r="C22" s="144">
        <v>49.9</v>
      </c>
      <c r="D22" s="140" t="s">
        <v>10</v>
      </c>
      <c r="E22" s="140">
        <v>433</v>
      </c>
      <c r="F22" s="175">
        <v>4603.9454999999998</v>
      </c>
      <c r="G22" s="172"/>
      <c r="I22" s="259"/>
    </row>
    <row r="23" spans="1:9" ht="22.5" customHeight="1" x14ac:dyDescent="0.25">
      <c r="A23" s="341" t="s">
        <v>657</v>
      </c>
      <c r="B23" s="339"/>
      <c r="C23" s="339"/>
      <c r="D23" s="339"/>
      <c r="E23" s="339"/>
      <c r="F23" s="340"/>
      <c r="G23" s="172"/>
    </row>
    <row r="24" spans="1:9" x14ac:dyDescent="0.25">
      <c r="A24" s="138" t="s">
        <v>631</v>
      </c>
      <c r="B24" s="144">
        <v>4</v>
      </c>
      <c r="C24" s="144">
        <v>70</v>
      </c>
      <c r="D24" s="140" t="s">
        <v>11</v>
      </c>
      <c r="E24" s="140">
        <v>515</v>
      </c>
      <c r="F24" s="174">
        <v>7237</v>
      </c>
      <c r="G24" s="172"/>
      <c r="H24" s="162"/>
    </row>
    <row r="25" spans="1:9" x14ac:dyDescent="0.25">
      <c r="A25" s="138" t="s">
        <v>632</v>
      </c>
      <c r="B25" s="144">
        <v>5</v>
      </c>
      <c r="C25" s="144">
        <v>99</v>
      </c>
      <c r="D25" s="140" t="s">
        <v>12</v>
      </c>
      <c r="E25" s="140">
        <v>820</v>
      </c>
      <c r="F25" s="174">
        <v>10185</v>
      </c>
      <c r="G25" s="172"/>
      <c r="H25" s="162"/>
    </row>
    <row r="26" spans="1:9" ht="22.5" customHeight="1" x14ac:dyDescent="0.25">
      <c r="A26" s="338" t="s">
        <v>658</v>
      </c>
      <c r="B26" s="339"/>
      <c r="C26" s="339"/>
      <c r="D26" s="339"/>
      <c r="E26" s="339"/>
      <c r="F26" s="340"/>
      <c r="G26" s="172"/>
    </row>
    <row r="27" spans="1:9" x14ac:dyDescent="0.25">
      <c r="A27" s="138" t="s">
        <v>633</v>
      </c>
      <c r="B27" s="144">
        <v>5</v>
      </c>
      <c r="C27" s="144">
        <v>105</v>
      </c>
      <c r="D27" s="140" t="s">
        <v>36</v>
      </c>
      <c r="E27" s="140">
        <v>901</v>
      </c>
      <c r="F27" s="174">
        <v>10444</v>
      </c>
      <c r="G27" s="172"/>
      <c r="H27" s="260"/>
      <c r="I27" s="261"/>
    </row>
    <row r="28" spans="1:9" s="2" customFormat="1" ht="22.5" customHeight="1" x14ac:dyDescent="0.25">
      <c r="A28" s="138" t="s">
        <v>634</v>
      </c>
      <c r="B28" s="144">
        <v>5</v>
      </c>
      <c r="C28" s="144">
        <v>150</v>
      </c>
      <c r="D28" s="140" t="s">
        <v>13</v>
      </c>
      <c r="E28" s="140">
        <v>1030</v>
      </c>
      <c r="F28" s="175">
        <v>11530</v>
      </c>
      <c r="G28" s="172"/>
      <c r="H28" s="162"/>
      <c r="I28" s="261"/>
    </row>
    <row r="29" spans="1:9" ht="22.5" customHeight="1" x14ac:dyDescent="0.25">
      <c r="A29" s="341" t="s">
        <v>659</v>
      </c>
      <c r="B29" s="339"/>
      <c r="C29" s="339"/>
      <c r="D29" s="339"/>
      <c r="E29" s="339"/>
      <c r="F29" s="340"/>
      <c r="G29" s="172"/>
    </row>
    <row r="30" spans="1:9" x14ac:dyDescent="0.25">
      <c r="A30" s="138" t="s">
        <v>635</v>
      </c>
      <c r="B30" s="144">
        <v>5</v>
      </c>
      <c r="C30" s="144">
        <v>16</v>
      </c>
      <c r="D30" s="140" t="s">
        <v>648</v>
      </c>
      <c r="E30" s="140">
        <v>273</v>
      </c>
      <c r="F30" s="174">
        <v>2940.5985000000001</v>
      </c>
      <c r="G30" s="172"/>
    </row>
    <row r="31" spans="1:9" x14ac:dyDescent="0.25">
      <c r="A31" s="138" t="s">
        <v>636</v>
      </c>
      <c r="B31" s="144">
        <v>5</v>
      </c>
      <c r="C31" s="144">
        <v>20</v>
      </c>
      <c r="D31" s="140" t="s">
        <v>14</v>
      </c>
      <c r="E31" s="140">
        <v>295</v>
      </c>
      <c r="F31" s="174">
        <v>3056.3190000000004</v>
      </c>
      <c r="G31" s="172"/>
    </row>
    <row r="32" spans="1:9" s="2" customFormat="1" ht="22.5" customHeight="1" x14ac:dyDescent="0.25">
      <c r="A32" s="138" t="s">
        <v>637</v>
      </c>
      <c r="B32" s="144">
        <v>5</v>
      </c>
      <c r="C32" s="144">
        <v>25</v>
      </c>
      <c r="D32" s="140" t="s">
        <v>15</v>
      </c>
      <c r="E32" s="140">
        <v>379</v>
      </c>
      <c r="F32" s="175">
        <v>3677.1</v>
      </c>
      <c r="G32" s="172"/>
      <c r="I32" s="259"/>
    </row>
    <row r="33" spans="1:11" x14ac:dyDescent="0.25">
      <c r="A33" s="138" t="s">
        <v>638</v>
      </c>
      <c r="B33" s="144">
        <v>5</v>
      </c>
      <c r="C33" s="144">
        <v>32</v>
      </c>
      <c r="D33" s="140" t="s">
        <v>18</v>
      </c>
      <c r="E33" s="140">
        <v>415</v>
      </c>
      <c r="F33" s="174">
        <v>3987.4905000000003</v>
      </c>
      <c r="G33" s="172"/>
    </row>
    <row r="34" spans="1:11" s="2" customFormat="1" ht="22.5" customHeight="1" x14ac:dyDescent="0.25">
      <c r="A34" s="138" t="s">
        <v>639</v>
      </c>
      <c r="B34" s="144">
        <v>4</v>
      </c>
      <c r="C34" s="144">
        <v>40</v>
      </c>
      <c r="D34" s="140" t="s">
        <v>16</v>
      </c>
      <c r="E34" s="140">
        <v>434</v>
      </c>
      <c r="F34" s="175">
        <v>4430.9054999999998</v>
      </c>
      <c r="G34" s="172"/>
      <c r="I34" s="259"/>
    </row>
    <row r="35" spans="1:11" x14ac:dyDescent="0.25">
      <c r="A35" s="138" t="s">
        <v>640</v>
      </c>
      <c r="B35" s="144">
        <v>5</v>
      </c>
      <c r="C35" s="144">
        <v>48</v>
      </c>
      <c r="D35" s="140" t="s">
        <v>17</v>
      </c>
      <c r="E35" s="140">
        <v>492</v>
      </c>
      <c r="F35" s="174">
        <v>5275</v>
      </c>
      <c r="G35" s="172"/>
      <c r="H35" s="162"/>
    </row>
    <row r="36" spans="1:11" s="2" customFormat="1" ht="22.5" customHeight="1" x14ac:dyDescent="0.25">
      <c r="A36" s="338" t="s">
        <v>660</v>
      </c>
      <c r="B36" s="339"/>
      <c r="C36" s="339"/>
      <c r="D36" s="339"/>
      <c r="E36" s="339"/>
      <c r="F36" s="340"/>
      <c r="G36" s="172"/>
      <c r="I36" s="259"/>
    </row>
    <row r="37" spans="1:11" s="2" customFormat="1" ht="22.5" customHeight="1" x14ac:dyDescent="0.25">
      <c r="A37" s="138" t="s">
        <v>813</v>
      </c>
      <c r="B37" s="344" t="s">
        <v>814</v>
      </c>
      <c r="C37" s="345"/>
      <c r="D37" s="345"/>
      <c r="E37" s="345"/>
      <c r="F37" s="239">
        <v>2940.5985000000001</v>
      </c>
      <c r="G37" s="172"/>
      <c r="I37" s="259"/>
    </row>
    <row r="38" spans="1:11" x14ac:dyDescent="0.25">
      <c r="A38" s="139" t="s">
        <v>641</v>
      </c>
      <c r="B38" s="140">
        <v>5</v>
      </c>
      <c r="C38" s="140">
        <v>26</v>
      </c>
      <c r="D38" s="140" t="s">
        <v>14</v>
      </c>
      <c r="E38" s="140">
        <v>297</v>
      </c>
      <c r="F38" s="174">
        <v>3219.6255000000001</v>
      </c>
      <c r="G38" s="172"/>
    </row>
    <row r="39" spans="1:11" ht="22.5" customHeight="1" x14ac:dyDescent="0.25">
      <c r="A39" s="338" t="s">
        <v>661</v>
      </c>
      <c r="B39" s="339"/>
      <c r="C39" s="339"/>
      <c r="D39" s="339"/>
      <c r="E39" s="339"/>
      <c r="F39" s="340"/>
      <c r="G39" s="172"/>
    </row>
    <row r="40" spans="1:11" x14ac:dyDescent="0.25">
      <c r="A40" s="138" t="s">
        <v>642</v>
      </c>
      <c r="B40" s="144">
        <v>5</v>
      </c>
      <c r="C40" s="144">
        <v>15</v>
      </c>
      <c r="D40" s="140" t="s">
        <v>37</v>
      </c>
      <c r="E40" s="140">
        <v>302</v>
      </c>
      <c r="F40" s="174">
        <v>3402.3990000000003</v>
      </c>
      <c r="G40" s="172"/>
    </row>
    <row r="41" spans="1:11" x14ac:dyDescent="0.25">
      <c r="A41" s="138" t="s">
        <v>643</v>
      </c>
      <c r="B41" s="144">
        <v>5</v>
      </c>
      <c r="C41" s="144">
        <v>20</v>
      </c>
      <c r="D41" s="140" t="s">
        <v>19</v>
      </c>
      <c r="E41" s="140">
        <v>343</v>
      </c>
      <c r="F41" s="174">
        <v>3699.8115000000003</v>
      </c>
      <c r="G41" s="172"/>
    </row>
    <row r="42" spans="1:11" x14ac:dyDescent="0.25">
      <c r="A42" s="138" t="s">
        <v>644</v>
      </c>
      <c r="B42" s="144">
        <v>5</v>
      </c>
      <c r="C42" s="144">
        <v>25</v>
      </c>
      <c r="D42" s="140" t="s">
        <v>20</v>
      </c>
      <c r="E42" s="140">
        <v>431</v>
      </c>
      <c r="F42" s="174">
        <v>4400.6234999999997</v>
      </c>
      <c r="G42" s="172"/>
    </row>
    <row r="43" spans="1:11" x14ac:dyDescent="0.25">
      <c r="A43" s="138" t="s">
        <v>645</v>
      </c>
      <c r="B43" s="144">
        <v>5</v>
      </c>
      <c r="C43" s="144">
        <v>32</v>
      </c>
      <c r="D43" s="140" t="s">
        <v>20</v>
      </c>
      <c r="E43" s="140">
        <v>436</v>
      </c>
      <c r="F43" s="174">
        <v>4489.3064999999997</v>
      </c>
      <c r="G43" s="172"/>
    </row>
    <row r="44" spans="1:11" x14ac:dyDescent="0.25">
      <c r="A44" s="138" t="s">
        <v>646</v>
      </c>
      <c r="B44" s="144">
        <v>5</v>
      </c>
      <c r="C44" s="144">
        <v>40</v>
      </c>
      <c r="D44" s="140" t="s">
        <v>21</v>
      </c>
      <c r="E44" s="140">
        <v>485</v>
      </c>
      <c r="F44" s="174">
        <v>4972.7369999999992</v>
      </c>
      <c r="G44" s="172"/>
    </row>
    <row r="45" spans="1:11" x14ac:dyDescent="0.25">
      <c r="A45" s="270" t="s">
        <v>647</v>
      </c>
      <c r="B45" s="144">
        <v>5</v>
      </c>
      <c r="C45" s="144">
        <v>49</v>
      </c>
      <c r="D45" s="140" t="s">
        <v>22</v>
      </c>
      <c r="E45" s="140">
        <v>538</v>
      </c>
      <c r="F45" s="174">
        <v>5650</v>
      </c>
      <c r="G45" s="172"/>
      <c r="H45" s="162"/>
    </row>
    <row r="46" spans="1:11" x14ac:dyDescent="0.25">
      <c r="A46" s="270" t="s">
        <v>757</v>
      </c>
      <c r="B46" s="144">
        <v>5</v>
      </c>
      <c r="C46" s="144">
        <v>70</v>
      </c>
      <c r="D46" s="140" t="s">
        <v>23</v>
      </c>
      <c r="E46" s="140">
        <v>571</v>
      </c>
      <c r="F46" s="174">
        <v>7730</v>
      </c>
      <c r="G46" s="172"/>
      <c r="H46" s="162"/>
    </row>
    <row r="47" spans="1:11" ht="22.5" customHeight="1" x14ac:dyDescent="0.25">
      <c r="A47" s="346" t="s">
        <v>662</v>
      </c>
      <c r="B47" s="347"/>
      <c r="C47" s="347"/>
      <c r="D47" s="347"/>
      <c r="E47" s="347"/>
      <c r="F47" s="348"/>
      <c r="G47" s="161"/>
    </row>
    <row r="48" spans="1:11" x14ac:dyDescent="0.25">
      <c r="A48" s="19"/>
      <c r="B48" s="343" t="s">
        <v>25</v>
      </c>
      <c r="C48" s="343"/>
      <c r="D48" s="343"/>
      <c r="E48" s="343"/>
      <c r="F48" s="225" t="s">
        <v>917</v>
      </c>
      <c r="G48" s="226" t="s">
        <v>916</v>
      </c>
      <c r="H48" s="226"/>
      <c r="I48" s="241"/>
      <c r="K48" s="227"/>
    </row>
    <row r="49" spans="1:7" x14ac:dyDescent="0.25">
      <c r="A49" s="19"/>
      <c r="B49" s="343" t="s">
        <v>26</v>
      </c>
      <c r="C49" s="343"/>
      <c r="D49" s="343"/>
      <c r="E49" s="343"/>
      <c r="F49" s="225" t="s">
        <v>918</v>
      </c>
      <c r="G49" s="226" t="s">
        <v>919</v>
      </c>
    </row>
    <row r="50" spans="1:7" x14ac:dyDescent="0.25">
      <c r="A50" s="20"/>
      <c r="B50" s="343" t="s">
        <v>27</v>
      </c>
      <c r="C50" s="343"/>
      <c r="D50" s="343"/>
      <c r="E50" s="343"/>
      <c r="F50" s="174">
        <v>92.824117672713541</v>
      </c>
      <c r="G50" s="172"/>
    </row>
    <row r="51" spans="1:7" x14ac:dyDescent="0.25">
      <c r="A51" s="20"/>
      <c r="B51" s="343" t="s">
        <v>28</v>
      </c>
      <c r="C51" s="343"/>
      <c r="D51" s="343"/>
      <c r="E51" s="343"/>
      <c r="F51" s="174">
        <v>114.88089611018211</v>
      </c>
      <c r="G51" s="172"/>
    </row>
    <row r="52" spans="1:7" x14ac:dyDescent="0.25">
      <c r="A52" s="20"/>
      <c r="B52" s="343" t="s">
        <v>29</v>
      </c>
      <c r="C52" s="343"/>
      <c r="D52" s="343"/>
      <c r="E52" s="343"/>
      <c r="F52" s="174">
        <v>126.53547977353392</v>
      </c>
      <c r="G52" s="172"/>
    </row>
    <row r="53" spans="1:7" x14ac:dyDescent="0.25">
      <c r="A53" s="20"/>
      <c r="B53" s="343" t="s">
        <v>30</v>
      </c>
      <c r="C53" s="343"/>
      <c r="D53" s="343"/>
      <c r="E53" s="343"/>
      <c r="F53" s="174">
        <v>76.587264073454733</v>
      </c>
      <c r="G53" s="172"/>
    </row>
    <row r="54" spans="1:7" x14ac:dyDescent="0.25">
      <c r="A54" s="20"/>
      <c r="B54" s="343" t="s">
        <v>31</v>
      </c>
      <c r="C54" s="343"/>
      <c r="D54" s="343"/>
      <c r="E54" s="343"/>
      <c r="F54" s="174">
        <v>94.901609830150434</v>
      </c>
      <c r="G54" s="172"/>
    </row>
    <row r="55" spans="1:7" x14ac:dyDescent="0.25">
      <c r="A55" s="20"/>
      <c r="B55" s="343" t="s">
        <v>32</v>
      </c>
      <c r="C55" s="343"/>
      <c r="D55" s="343"/>
      <c r="E55" s="343"/>
      <c r="F55" s="174">
        <v>123.20559872686199</v>
      </c>
      <c r="G55" s="172"/>
    </row>
    <row r="56" spans="1:7" x14ac:dyDescent="0.25">
      <c r="A56" s="20"/>
      <c r="B56" s="343" t="s">
        <v>33</v>
      </c>
      <c r="C56" s="343"/>
      <c r="D56" s="343"/>
      <c r="E56" s="343"/>
      <c r="F56" s="174">
        <v>128.20042029686991</v>
      </c>
      <c r="G56" s="172"/>
    </row>
    <row r="57" spans="1:7" x14ac:dyDescent="0.25">
      <c r="A57" s="20"/>
      <c r="B57" s="342" t="s">
        <v>34</v>
      </c>
      <c r="C57" s="342"/>
      <c r="D57" s="342"/>
      <c r="E57" s="342"/>
      <c r="F57" s="174">
        <v>123.20559872686199</v>
      </c>
      <c r="G57" s="172"/>
    </row>
    <row r="58" spans="1:7" x14ac:dyDescent="0.25">
      <c r="A58" s="20"/>
      <c r="B58" s="343" t="s">
        <v>35</v>
      </c>
      <c r="C58" s="343"/>
      <c r="D58" s="343"/>
      <c r="E58" s="343"/>
      <c r="F58" s="174">
        <v>1083.8762806917184</v>
      </c>
      <c r="G58" s="172"/>
    </row>
    <row r="59" spans="1:7" x14ac:dyDescent="0.25">
      <c r="G59" s="161"/>
    </row>
    <row r="60" spans="1:7" x14ac:dyDescent="0.25">
      <c r="G60" s="161"/>
    </row>
    <row r="61" spans="1:7" x14ac:dyDescent="0.25">
      <c r="G61" s="161"/>
    </row>
    <row r="62" spans="1:7" x14ac:dyDescent="0.25">
      <c r="G62" s="161"/>
    </row>
  </sheetData>
  <mergeCells count="21">
    <mergeCell ref="A29:F29"/>
    <mergeCell ref="A36:F36"/>
    <mergeCell ref="B57:E57"/>
    <mergeCell ref="B58:E58"/>
    <mergeCell ref="B37:E37"/>
    <mergeCell ref="A39:F39"/>
    <mergeCell ref="A47:F47"/>
    <mergeCell ref="B54:E54"/>
    <mergeCell ref="B56:E56"/>
    <mergeCell ref="B55:E55"/>
    <mergeCell ref="B48:E48"/>
    <mergeCell ref="B49:E49"/>
    <mergeCell ref="B50:E50"/>
    <mergeCell ref="B51:E51"/>
    <mergeCell ref="B52:E52"/>
    <mergeCell ref="B53:E53"/>
    <mergeCell ref="A11:F12"/>
    <mergeCell ref="A1:F2"/>
    <mergeCell ref="A15:F15"/>
    <mergeCell ref="A23:F23"/>
    <mergeCell ref="A26:F26"/>
  </mergeCells>
  <pageMargins left="0.7" right="0.7" top="0.75" bottom="0.75" header="0.3" footer="0.3"/>
  <pageSetup paperSize="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17</vt:i4>
      </vt:variant>
      <vt:variant>
        <vt:lpstr>Іменовані діапазони</vt:lpstr>
      </vt:variant>
      <vt:variant>
        <vt:i4>1</vt:i4>
      </vt:variant>
    </vt:vector>
  </HeadingPairs>
  <TitlesOfParts>
    <vt:vector size="18" baseType="lpstr">
      <vt:lpstr>Головна</vt:lpstr>
      <vt:lpstr>DZD</vt:lpstr>
      <vt:lpstr>DZD.Водонагрівачі</vt:lpstr>
      <vt:lpstr>DZD.Баки</vt:lpstr>
      <vt:lpstr>DZD.Тени</vt:lpstr>
      <vt:lpstr>DZD.Розширювальні баки</vt:lpstr>
      <vt:lpstr>Atmos</vt:lpstr>
      <vt:lpstr>Atmos.На пелетах</vt:lpstr>
      <vt:lpstr>Atmos.Піролізні</vt:lpstr>
      <vt:lpstr>MoraTop</vt:lpstr>
      <vt:lpstr>MoraTop.Газові колонки</vt:lpstr>
      <vt:lpstr>MoraTop.Електричні котли</vt:lpstr>
      <vt:lpstr>Attack</vt:lpstr>
      <vt:lpstr>Attack.Піролізні</vt:lpstr>
      <vt:lpstr>Attack.на пелетах</vt:lpstr>
      <vt:lpstr>Чавунні твердопаливні котли</vt:lpstr>
      <vt:lpstr>Чавунні радіатори Viadrus</vt:lpstr>
      <vt:lpstr>Atmos.Піролізні!Область_друку</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2023-05-19T05:45:02Z</dcterms:modified>
</cp:coreProperties>
</file>